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Arco\"/>
    </mc:Choice>
  </mc:AlternateContent>
  <xr:revisionPtr revIDLastSave="0" documentId="8_{18BC160F-E9F3-4A6C-A232-EE6B15962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M67" i="1" l="1"/>
  <c r="M13" i="1" l="1"/>
  <c r="M12" i="1"/>
  <c r="M26" i="1" l="1"/>
  <c r="M25" i="1"/>
  <c r="M19" i="1"/>
  <c r="M24" i="1"/>
  <c r="M18" i="1"/>
  <c r="M23" i="1"/>
  <c r="M22" i="1"/>
  <c r="M7" i="1" l="1"/>
  <c r="M8" i="1"/>
  <c r="M6" i="1"/>
  <c r="M17" i="1"/>
  <c r="M32" i="1"/>
  <c r="M38" i="1"/>
  <c r="M33" i="1"/>
  <c r="M31" i="1"/>
  <c r="M51" i="1"/>
  <c r="M52" i="1"/>
  <c r="M50" i="1"/>
  <c r="M71" i="1"/>
  <c r="M76" i="1"/>
  <c r="M77" i="1"/>
  <c r="M78" i="1"/>
  <c r="M75" i="1"/>
  <c r="M66" i="1"/>
  <c r="M61" i="1"/>
  <c r="M56" i="1"/>
  <c r="M53" i="1"/>
  <c r="M34" i="1"/>
  <c r="M84" i="1"/>
  <c r="M83" i="1"/>
  <c r="M82" i="1"/>
  <c r="M46" i="1"/>
  <c r="M45" i="1"/>
  <c r="M44" i="1"/>
  <c r="M72" i="1" l="1"/>
  <c r="M62" i="1"/>
  <c r="M57" i="1" l="1"/>
  <c r="M40" i="1"/>
  <c r="M39" i="1"/>
</calcChain>
</file>

<file path=xl/sharedStrings.xml><?xml version="1.0" encoding="utf-8"?>
<sst xmlns="http://schemas.openxmlformats.org/spreadsheetml/2006/main" count="181" uniqueCount="48">
  <si>
    <t>Pto.</t>
  </si>
  <si>
    <t>TIRADORES</t>
  </si>
  <si>
    <t>TOTAL</t>
  </si>
  <si>
    <t>MODALIDAD:  TIRO CON ARCO AIRE LIBRE</t>
  </si>
  <si>
    <t>MODALIDAD</t>
  </si>
  <si>
    <t>COMP.</t>
  </si>
  <si>
    <t>RECURVO</t>
  </si>
  <si>
    <t>TRADICIONAL</t>
  </si>
  <si>
    <t>VICTOR DOMINGUEZ</t>
  </si>
  <si>
    <t>MARIA BETRAN</t>
  </si>
  <si>
    <t>JOSE ANTONIO BADIMON</t>
  </si>
  <si>
    <t>ALEJANDRO MONTAÑES</t>
  </si>
  <si>
    <t>CAMPEONATO SOCIAL 2024</t>
  </si>
  <si>
    <t>EMMA ORTEGA</t>
  </si>
  <si>
    <t>RUTH ORTEGA</t>
  </si>
  <si>
    <t>CLAUDIA FERRANDEZ</t>
  </si>
  <si>
    <t>SOLEDAD HERNANDEZ</t>
  </si>
  <si>
    <t>SANTIAGO SEDANO</t>
  </si>
  <si>
    <t>ELSA QUILEZ</t>
  </si>
  <si>
    <t>VANESSA LAIC</t>
  </si>
  <si>
    <t>GREGORIO RIVERO</t>
  </si>
  <si>
    <t>JOSE MARIA GIMENO</t>
  </si>
  <si>
    <t>GERMAN YANGÜELA</t>
  </si>
  <si>
    <t>JOSE LUIS MARIN</t>
  </si>
  <si>
    <t>JUAN RAMOS</t>
  </si>
  <si>
    <t>ADRIAN LAIC</t>
  </si>
  <si>
    <t>LINZA GARCIA</t>
  </si>
  <si>
    <t>ANTONIO REYES</t>
  </si>
  <si>
    <t>TOÑO JORDAN</t>
  </si>
  <si>
    <t>AITOR RIOS</t>
  </si>
  <si>
    <t>PARA SER CAMPEON SOCIAL ES NECESARIO HABER PARTICIPADO EN AL MENOS UN 60% DE LAS TIRADAS SOCIALES, EL CAMPEON SOCIAL SERÁ LA SUMA DE 3 SOCIALES, EL CAMPEON SOCIAL DEBE TENER LA LICENCIA FEDERATIVA POR LA SECCION DEL CLUB</t>
  </si>
  <si>
    <t>CARLOS BAEYENS</t>
  </si>
  <si>
    <t>CATEGORIA</t>
  </si>
  <si>
    <t>SEXO</t>
  </si>
  <si>
    <t>Veterano</t>
  </si>
  <si>
    <t>Hombre</t>
  </si>
  <si>
    <t>Senior</t>
  </si>
  <si>
    <t>Mujer</t>
  </si>
  <si>
    <t>Junior</t>
  </si>
  <si>
    <t>Cadete</t>
  </si>
  <si>
    <t>COMPUESTO</t>
  </si>
  <si>
    <t>COMPUESTP</t>
  </si>
  <si>
    <t>Infantil</t>
  </si>
  <si>
    <t>Alevín</t>
  </si>
  <si>
    <t>Escuela 30 M</t>
  </si>
  <si>
    <t>Escuela 18 M</t>
  </si>
  <si>
    <t>ALFONSO AVELLANED</t>
  </si>
  <si>
    <t>NICO MAURI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</si>
</sst>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5" fillId="2" borderId="6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0" xfId="0" applyFill="1"/>
    <xf numFmtId="0" fontId="1" fillId="4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" fontId="5" fillId="2" borderId="16" xfId="1" applyNumberFormat="1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6" fontId="5" fillId="2" borderId="19" xfId="1" applyNumberFormat="1" applyFont="1" applyFill="1" applyBorder="1" applyAlignment="1">
      <alignment horizontal="center"/>
    </xf>
    <xf numFmtId="16" fontId="5" fillId="2" borderId="18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733425</xdr:colOff>
      <xdr:row>3</xdr:row>
      <xdr:rowOff>137076</xdr:rowOff>
    </xdr:to>
    <xdr:pic>
      <xdr:nvPicPr>
        <xdr:cNvPr id="2" name="1 Imagen" descr="escudo_logos_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0"/>
          <a:ext cx="733424" cy="92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zoomScale="70" zoomScaleNormal="70" workbookViewId="0">
      <selection activeCell="F63" sqref="F63"/>
    </sheetView>
  </sheetViews>
  <sheetFormatPr baseColWidth="10" defaultRowHeight="15" x14ac:dyDescent="0.25"/>
  <cols>
    <col min="2" max="2" width="33.7109375" customWidth="1"/>
    <col min="3" max="5" width="20.85546875" customWidth="1"/>
    <col min="13" max="13" width="11.42578125" customWidth="1"/>
  </cols>
  <sheetData>
    <row r="1" spans="1:13" ht="21" x14ac:dyDescent="0.35">
      <c r="C1" s="1" t="s">
        <v>12</v>
      </c>
      <c r="D1" s="1"/>
      <c r="E1" s="1"/>
      <c r="F1" s="1"/>
      <c r="G1" s="1"/>
      <c r="H1" s="1"/>
      <c r="I1" s="1"/>
    </row>
    <row r="2" spans="1:13" ht="26.25" x14ac:dyDescent="0.4">
      <c r="C2" s="2" t="s">
        <v>3</v>
      </c>
      <c r="D2" s="2"/>
      <c r="E2" s="2"/>
      <c r="F2" s="2"/>
      <c r="G2" s="2"/>
      <c r="H2" s="2"/>
      <c r="I2" s="2"/>
    </row>
    <row r="4" spans="1:13" ht="15.75" thickBot="1" x14ac:dyDescent="0.3"/>
    <row r="5" spans="1:13" ht="15.75" thickBot="1" x14ac:dyDescent="0.3">
      <c r="A5" s="18" t="s">
        <v>0</v>
      </c>
      <c r="B5" s="10" t="s">
        <v>1</v>
      </c>
      <c r="C5" s="12" t="s">
        <v>4</v>
      </c>
      <c r="D5" s="12" t="s">
        <v>32</v>
      </c>
      <c r="E5" s="12" t="s">
        <v>33</v>
      </c>
      <c r="F5" s="12">
        <v>45375</v>
      </c>
      <c r="G5" s="12">
        <v>45761</v>
      </c>
      <c r="H5" s="12">
        <v>45417</v>
      </c>
      <c r="I5" s="12">
        <v>45438</v>
      </c>
      <c r="J5" s="12">
        <v>45459</v>
      </c>
      <c r="K5" s="17">
        <v>45473</v>
      </c>
      <c r="L5" s="19"/>
      <c r="M5" s="11" t="s">
        <v>2</v>
      </c>
    </row>
    <row r="6" spans="1:13" x14ac:dyDescent="0.25">
      <c r="A6" s="7">
        <v>1</v>
      </c>
      <c r="B6" s="30" t="s">
        <v>10</v>
      </c>
      <c r="C6" s="31" t="s">
        <v>5</v>
      </c>
      <c r="D6" s="31" t="s">
        <v>34</v>
      </c>
      <c r="E6" s="31" t="s">
        <v>35</v>
      </c>
      <c r="F6" s="31">
        <v>632</v>
      </c>
      <c r="G6" s="31">
        <v>663</v>
      </c>
      <c r="H6" s="31">
        <v>665</v>
      </c>
      <c r="I6" s="31">
        <v>645</v>
      </c>
      <c r="J6" s="31">
        <v>621</v>
      </c>
      <c r="K6" s="31">
        <v>644</v>
      </c>
      <c r="L6" s="28"/>
      <c r="M6" s="29">
        <f>SUM(LARGE(F6:L6,1),LARGE(F6:L6,2),LARGE(F6:L6,3))</f>
        <v>1973</v>
      </c>
    </row>
    <row r="7" spans="1:13" x14ac:dyDescent="0.25">
      <c r="A7" s="7"/>
      <c r="B7" s="3"/>
      <c r="C7" s="4" t="s">
        <v>5</v>
      </c>
      <c r="D7" s="4"/>
      <c r="E7" s="4"/>
      <c r="F7" s="21"/>
      <c r="G7" s="21"/>
      <c r="H7" s="21"/>
      <c r="I7" s="21"/>
      <c r="J7" s="21"/>
      <c r="K7" s="21"/>
      <c r="L7" s="6"/>
      <c r="M7" s="9" t="e">
        <f>SUM(LARGE(F7:L7,1),LARGE(F7:L7,2),LARGE(F7:L7,3))</f>
        <v>#NUM!</v>
      </c>
    </row>
    <row r="8" spans="1:13" x14ac:dyDescent="0.25">
      <c r="A8" s="7"/>
      <c r="B8" s="3"/>
      <c r="C8" s="4" t="s">
        <v>5</v>
      </c>
      <c r="D8" s="4"/>
      <c r="E8" s="4"/>
      <c r="F8" s="21"/>
      <c r="G8" s="21"/>
      <c r="H8" s="21"/>
      <c r="I8" s="21"/>
      <c r="J8" s="21"/>
      <c r="K8" s="21"/>
      <c r="L8" s="6"/>
      <c r="M8" s="9" t="e">
        <f>SUM(LARGE(F8:L8,1),LARGE(F8:L8,2),LARGE(F8:L8,3))</f>
        <v>#NUM!</v>
      </c>
    </row>
    <row r="9" spans="1:13" x14ac:dyDescent="0.25">
      <c r="A9" s="13"/>
      <c r="B9" s="35"/>
      <c r="C9" s="36"/>
      <c r="D9" s="36"/>
      <c r="E9" s="36"/>
      <c r="F9" s="37"/>
      <c r="G9" s="37"/>
      <c r="H9" s="37"/>
      <c r="I9" s="37"/>
      <c r="J9" s="37"/>
      <c r="K9" s="38"/>
      <c r="L9" s="39"/>
      <c r="M9" s="40"/>
    </row>
    <row r="10" spans="1:13" ht="15.75" thickBot="1" x14ac:dyDescent="0.3">
      <c r="A10" s="13"/>
      <c r="B10" s="35"/>
      <c r="C10" s="36"/>
      <c r="D10" s="36"/>
      <c r="E10" s="36"/>
      <c r="F10" s="37"/>
      <c r="G10" s="37"/>
      <c r="H10" s="37"/>
      <c r="I10" s="37"/>
      <c r="J10" s="37"/>
      <c r="K10" s="38"/>
      <c r="L10" s="39"/>
      <c r="M10" s="40"/>
    </row>
    <row r="11" spans="1:13" ht="15.75" thickBot="1" x14ac:dyDescent="0.3">
      <c r="A11" s="18" t="s">
        <v>0</v>
      </c>
      <c r="B11" s="10" t="s">
        <v>1</v>
      </c>
      <c r="C11" s="12" t="s">
        <v>4</v>
      </c>
      <c r="D11" s="12" t="s">
        <v>32</v>
      </c>
      <c r="E11" s="12" t="s">
        <v>33</v>
      </c>
      <c r="F11" s="12">
        <v>45375</v>
      </c>
      <c r="G11" s="12">
        <v>45761</v>
      </c>
      <c r="H11" s="12">
        <v>45417</v>
      </c>
      <c r="I11" s="12">
        <v>45438</v>
      </c>
      <c r="J11" s="12">
        <v>45459</v>
      </c>
      <c r="K11" s="17">
        <v>45473</v>
      </c>
      <c r="L11" s="19"/>
      <c r="M11" s="11" t="s">
        <v>2</v>
      </c>
    </row>
    <row r="12" spans="1:13" x14ac:dyDescent="0.25">
      <c r="A12" s="7">
        <v>1</v>
      </c>
      <c r="B12" s="5" t="s">
        <v>11</v>
      </c>
      <c r="C12" s="4" t="s">
        <v>5</v>
      </c>
      <c r="D12" s="4" t="s">
        <v>36</v>
      </c>
      <c r="E12" s="4" t="s">
        <v>35</v>
      </c>
      <c r="F12" s="21">
        <v>528</v>
      </c>
      <c r="G12" s="21"/>
      <c r="H12" s="21"/>
      <c r="I12" s="21"/>
      <c r="J12" s="21"/>
      <c r="K12" s="21"/>
      <c r="L12" s="6"/>
      <c r="M12" s="9" t="e">
        <f>SUM(LARGE(F12:L12,1),LARGE(F12:L12,2),LARGE(F12:L12,3))</f>
        <v>#NUM!</v>
      </c>
    </row>
    <row r="13" spans="1:13" x14ac:dyDescent="0.25">
      <c r="A13" s="7"/>
      <c r="B13" s="20"/>
      <c r="C13" s="4" t="s">
        <v>5</v>
      </c>
      <c r="D13" s="4"/>
      <c r="E13" s="4"/>
      <c r="F13" s="21"/>
      <c r="G13" s="21"/>
      <c r="H13" s="21"/>
      <c r="I13" s="21"/>
      <c r="J13" s="21"/>
      <c r="K13" s="21"/>
      <c r="L13" s="6"/>
      <c r="M13" s="9" t="e">
        <f>SUM(LARGE(F13:L13,1),LARGE(F13:L13,2),LARGE(F13:L13,3))</f>
        <v>#NUM!</v>
      </c>
    </row>
    <row r="14" spans="1:13" x14ac:dyDescent="0.25">
      <c r="A14" s="13"/>
      <c r="B14" s="24"/>
      <c r="C14" s="14"/>
      <c r="D14" s="14"/>
      <c r="E14" s="14"/>
      <c r="F14" s="23"/>
      <c r="G14" s="23"/>
      <c r="H14" s="23"/>
      <c r="I14" s="23"/>
      <c r="J14" s="23"/>
      <c r="K14" s="23"/>
      <c r="L14" s="15"/>
      <c r="M14" s="16"/>
    </row>
    <row r="15" spans="1:13" ht="15.75" thickBot="1" x14ac:dyDescent="0.3">
      <c r="A15" s="13"/>
      <c r="F15" s="24"/>
      <c r="G15" s="24"/>
      <c r="H15" s="24"/>
      <c r="I15" s="24"/>
      <c r="J15" s="24"/>
      <c r="K15" s="24"/>
    </row>
    <row r="16" spans="1:13" ht="15.75" thickBot="1" x14ac:dyDescent="0.3">
      <c r="A16" s="10" t="s">
        <v>0</v>
      </c>
      <c r="B16" s="8" t="s">
        <v>1</v>
      </c>
      <c r="C16" s="12" t="s">
        <v>4</v>
      </c>
      <c r="D16" s="12" t="s">
        <v>32</v>
      </c>
      <c r="E16" s="12" t="s">
        <v>33</v>
      </c>
      <c r="F16" s="12">
        <v>45375</v>
      </c>
      <c r="G16" s="12">
        <v>45761</v>
      </c>
      <c r="H16" s="12">
        <v>45417</v>
      </c>
      <c r="I16" s="12">
        <v>45438</v>
      </c>
      <c r="J16" s="12">
        <v>45459</v>
      </c>
      <c r="K16" s="17">
        <v>45473</v>
      </c>
      <c r="L16" s="19"/>
      <c r="M16" s="11" t="s">
        <v>2</v>
      </c>
    </row>
    <row r="17" spans="1:13" x14ac:dyDescent="0.25">
      <c r="A17" s="7">
        <v>1</v>
      </c>
      <c r="B17" s="25" t="s">
        <v>21</v>
      </c>
      <c r="C17" s="26" t="s">
        <v>6</v>
      </c>
      <c r="D17" s="26" t="s">
        <v>34</v>
      </c>
      <c r="E17" s="26" t="s">
        <v>35</v>
      </c>
      <c r="F17" s="26">
        <v>576</v>
      </c>
      <c r="G17" s="26">
        <v>588</v>
      </c>
      <c r="H17" s="26">
        <v>538</v>
      </c>
      <c r="I17" s="26"/>
      <c r="J17" s="26">
        <v>545</v>
      </c>
      <c r="K17" s="26"/>
      <c r="L17" s="27"/>
      <c r="M17" s="29">
        <f>SUM(LARGE(F17:L17,1),LARGE(F17:L17,2),LARGE(F17:L17,3))</f>
        <v>1709</v>
      </c>
    </row>
    <row r="18" spans="1:13" x14ac:dyDescent="0.25">
      <c r="A18" s="7">
        <v>3</v>
      </c>
      <c r="B18" s="3" t="s">
        <v>20</v>
      </c>
      <c r="C18" s="4" t="s">
        <v>6</v>
      </c>
      <c r="D18" s="21" t="s">
        <v>34</v>
      </c>
      <c r="E18" s="21" t="s">
        <v>35</v>
      </c>
      <c r="F18" s="21">
        <v>259</v>
      </c>
      <c r="G18" s="21"/>
      <c r="H18" s="21"/>
      <c r="I18" s="21"/>
      <c r="J18" s="21"/>
      <c r="K18" s="21"/>
      <c r="L18" s="6"/>
      <c r="M18" s="33" t="e">
        <f>SUM(LARGE(F18:L18,1),LARGE(F18:L18,2),LARGE(F18:L18,3))</f>
        <v>#NUM!</v>
      </c>
    </row>
    <row r="19" spans="1:13" x14ac:dyDescent="0.25">
      <c r="A19" s="7">
        <v>2</v>
      </c>
      <c r="B19" s="3" t="s">
        <v>27</v>
      </c>
      <c r="C19" s="4" t="s">
        <v>6</v>
      </c>
      <c r="D19" s="21" t="s">
        <v>36</v>
      </c>
      <c r="E19" s="21" t="s">
        <v>35</v>
      </c>
      <c r="F19" s="21"/>
      <c r="G19" s="21"/>
      <c r="H19" s="21"/>
      <c r="I19" s="21"/>
      <c r="J19" s="21">
        <v>515</v>
      </c>
      <c r="K19" s="21"/>
      <c r="L19" s="6"/>
      <c r="M19" s="33" t="e">
        <f>SUM(LARGE(F19:L19,1),LARGE(F19:L19,2),LARGE(F19:L19,3))</f>
        <v>#NUM!</v>
      </c>
    </row>
    <row r="20" spans="1:13" ht="15.75" thickBot="1" x14ac:dyDescent="0.3">
      <c r="A20" s="13"/>
      <c r="C20" s="14"/>
      <c r="D20" s="14"/>
      <c r="E20" s="14"/>
      <c r="F20" s="23"/>
      <c r="G20" s="23"/>
      <c r="H20" s="23"/>
      <c r="I20" s="23"/>
      <c r="J20" s="23"/>
      <c r="K20" s="23"/>
      <c r="L20" s="15"/>
      <c r="M20" s="15"/>
    </row>
    <row r="21" spans="1:13" ht="15.75" thickBot="1" x14ac:dyDescent="0.3">
      <c r="A21" s="10" t="s">
        <v>0</v>
      </c>
      <c r="B21" s="8" t="s">
        <v>1</v>
      </c>
      <c r="C21" s="12" t="s">
        <v>4</v>
      </c>
      <c r="D21" s="12" t="s">
        <v>32</v>
      </c>
      <c r="E21" s="12" t="s">
        <v>33</v>
      </c>
      <c r="F21" s="12">
        <v>45375</v>
      </c>
      <c r="G21" s="12">
        <v>45761</v>
      </c>
      <c r="H21" s="12">
        <v>45417</v>
      </c>
      <c r="I21" s="12">
        <v>45438</v>
      </c>
      <c r="J21" s="12">
        <v>45459</v>
      </c>
      <c r="K21" s="17">
        <v>45473</v>
      </c>
      <c r="L21" s="19"/>
      <c r="M21" s="11" t="s">
        <v>2</v>
      </c>
    </row>
    <row r="22" spans="1:13" x14ac:dyDescent="0.25">
      <c r="A22" s="7">
        <v>1</v>
      </c>
      <c r="B22" s="41" t="s">
        <v>8</v>
      </c>
      <c r="C22" s="42" t="s">
        <v>6</v>
      </c>
      <c r="D22" s="42" t="s">
        <v>36</v>
      </c>
      <c r="E22" s="42" t="s">
        <v>35</v>
      </c>
      <c r="F22" s="42">
        <v>491</v>
      </c>
      <c r="G22" s="42"/>
      <c r="H22" s="42">
        <v>551</v>
      </c>
      <c r="I22" s="42">
        <v>515</v>
      </c>
      <c r="J22" s="42">
        <v>538</v>
      </c>
      <c r="K22" s="42"/>
      <c r="L22" s="43"/>
      <c r="M22" s="44">
        <f>SUM(LARGE(F22:L22,1),LARGE(F22:L22,2),LARGE(F22:L22,3))</f>
        <v>1604</v>
      </c>
    </row>
    <row r="23" spans="1:13" x14ac:dyDescent="0.25">
      <c r="A23" s="7">
        <v>2</v>
      </c>
      <c r="B23" s="20" t="s">
        <v>24</v>
      </c>
      <c r="C23" s="21" t="s">
        <v>6</v>
      </c>
      <c r="D23" s="21" t="s">
        <v>36</v>
      </c>
      <c r="E23" s="21" t="s">
        <v>35</v>
      </c>
      <c r="F23" s="21"/>
      <c r="G23" s="21"/>
      <c r="H23" s="21">
        <v>470</v>
      </c>
      <c r="I23" s="21">
        <v>460</v>
      </c>
      <c r="J23" s="21">
        <v>525</v>
      </c>
      <c r="K23" s="21">
        <v>542</v>
      </c>
      <c r="L23" s="22"/>
      <c r="M23" s="33">
        <f>SUM(LARGE(F23:L23,1),LARGE(F23:L23,2),LARGE(F23:L23,3))</f>
        <v>1537</v>
      </c>
    </row>
    <row r="24" spans="1:13" x14ac:dyDescent="0.25">
      <c r="A24" s="7">
        <v>3</v>
      </c>
      <c r="B24" s="3" t="s">
        <v>25</v>
      </c>
      <c r="C24" s="4" t="s">
        <v>6</v>
      </c>
      <c r="D24" s="21" t="s">
        <v>36</v>
      </c>
      <c r="E24" s="21" t="s">
        <v>35</v>
      </c>
      <c r="F24" s="21"/>
      <c r="G24" s="21">
        <v>441</v>
      </c>
      <c r="H24" s="21">
        <v>465</v>
      </c>
      <c r="I24" s="21"/>
      <c r="J24" s="21"/>
      <c r="K24" s="21"/>
      <c r="L24" s="6"/>
      <c r="M24" s="33" t="e">
        <f>SUM(LARGE(F24:L24,1),LARGE(F24:L24,2),LARGE(F24:L24,3))</f>
        <v>#NUM!</v>
      </c>
    </row>
    <row r="25" spans="1:13" x14ac:dyDescent="0.25">
      <c r="A25" s="7">
        <v>4</v>
      </c>
      <c r="B25" s="3" t="s">
        <v>28</v>
      </c>
      <c r="C25" s="4" t="s">
        <v>6</v>
      </c>
      <c r="D25" s="21" t="s">
        <v>36</v>
      </c>
      <c r="E25" s="21" t="s">
        <v>35</v>
      </c>
      <c r="F25" s="21"/>
      <c r="G25" s="21"/>
      <c r="H25" s="21"/>
      <c r="I25" s="21"/>
      <c r="J25" s="21">
        <v>493</v>
      </c>
      <c r="K25" s="21"/>
      <c r="L25" s="6"/>
      <c r="M25" s="33" t="e">
        <f>SUM(LARGE(F25:L25,1),LARGE(F25:L25,2),LARGE(F25:L25,3))</f>
        <v>#NUM!</v>
      </c>
    </row>
    <row r="26" spans="1:13" x14ac:dyDescent="0.25">
      <c r="A26" s="7"/>
      <c r="B26" s="3"/>
      <c r="C26" s="4"/>
      <c r="D26" s="4"/>
      <c r="E26" s="4"/>
      <c r="F26" s="21"/>
      <c r="G26" s="21"/>
      <c r="H26" s="21"/>
      <c r="I26" s="21"/>
      <c r="J26" s="21"/>
      <c r="K26" s="21"/>
      <c r="L26" s="6"/>
      <c r="M26" s="33" t="e">
        <f>SUM(LARGE(F26:L26,1),LARGE(F26:L26,2),LARGE(F26:L26,3))</f>
        <v>#NUM!</v>
      </c>
    </row>
    <row r="27" spans="1:13" x14ac:dyDescent="0.25">
      <c r="F27" s="24"/>
      <c r="G27" s="24"/>
      <c r="H27" s="24"/>
      <c r="I27" s="24"/>
      <c r="J27" s="24"/>
      <c r="K27" s="24"/>
    </row>
    <row r="28" spans="1:13" x14ac:dyDescent="0.25">
      <c r="A28" s="13"/>
      <c r="C28" s="14"/>
      <c r="D28" s="14"/>
      <c r="E28" s="14"/>
      <c r="F28" s="23"/>
      <c r="G28" s="23"/>
      <c r="H28" s="23"/>
      <c r="I28" s="23"/>
      <c r="J28" s="23"/>
      <c r="K28" s="23"/>
      <c r="L28" s="15"/>
      <c r="M28" s="15"/>
    </row>
    <row r="29" spans="1:13" ht="15.75" thickBot="1" x14ac:dyDescent="0.3">
      <c r="F29" s="24"/>
      <c r="G29" s="24"/>
      <c r="H29" s="24"/>
      <c r="I29" s="24"/>
      <c r="J29" s="24"/>
      <c r="K29" s="24"/>
    </row>
    <row r="30" spans="1:13" ht="15.75" thickBot="1" x14ac:dyDescent="0.3">
      <c r="A30" s="10" t="s">
        <v>0</v>
      </c>
      <c r="B30" s="8" t="s">
        <v>1</v>
      </c>
      <c r="C30" s="12" t="s">
        <v>4</v>
      </c>
      <c r="D30" s="12" t="s">
        <v>32</v>
      </c>
      <c r="E30" s="12" t="s">
        <v>33</v>
      </c>
      <c r="F30" s="12">
        <v>45375</v>
      </c>
      <c r="G30" s="12">
        <v>45761</v>
      </c>
      <c r="H30" s="12">
        <v>45417</v>
      </c>
      <c r="I30" s="12">
        <v>45438</v>
      </c>
      <c r="J30" s="12">
        <v>45459</v>
      </c>
      <c r="K30" s="17">
        <v>45473</v>
      </c>
      <c r="L30" s="19"/>
      <c r="M30" s="11" t="s">
        <v>2</v>
      </c>
    </row>
    <row r="31" spans="1:13" x14ac:dyDescent="0.25">
      <c r="A31" s="7">
        <v>1</v>
      </c>
      <c r="B31" s="25" t="s">
        <v>17</v>
      </c>
      <c r="C31" s="26" t="s">
        <v>7</v>
      </c>
      <c r="D31" s="26" t="s">
        <v>34</v>
      </c>
      <c r="E31" s="26" t="s">
        <v>35</v>
      </c>
      <c r="F31" s="27">
        <v>442</v>
      </c>
      <c r="G31" s="27">
        <v>507</v>
      </c>
      <c r="H31" s="26">
        <v>484</v>
      </c>
      <c r="I31" s="26">
        <v>455</v>
      </c>
      <c r="J31" s="26"/>
      <c r="K31" s="26">
        <v>503</v>
      </c>
      <c r="L31" s="27"/>
      <c r="M31" s="29">
        <f>SUM(LARGE(F31:L31,1),LARGE(F31:L31,2),LARGE(F31:L31,3))</f>
        <v>1494</v>
      </c>
    </row>
    <row r="32" spans="1:13" x14ac:dyDescent="0.25">
      <c r="A32" s="7">
        <v>2</v>
      </c>
      <c r="B32" s="3" t="s">
        <v>23</v>
      </c>
      <c r="C32" s="4" t="s">
        <v>7</v>
      </c>
      <c r="D32" s="4" t="s">
        <v>34</v>
      </c>
      <c r="E32" s="4" t="s">
        <v>35</v>
      </c>
      <c r="F32" s="22"/>
      <c r="G32" s="22"/>
      <c r="H32" s="21">
        <v>395</v>
      </c>
      <c r="I32" s="21">
        <v>422</v>
      </c>
      <c r="J32" s="21">
        <v>466</v>
      </c>
      <c r="K32" s="21">
        <v>443</v>
      </c>
      <c r="L32" s="6"/>
      <c r="M32" s="33">
        <f>SUM(LARGE(F32:L32,1),LARGE(F32:L32,2),LARGE(F32:L32,3))</f>
        <v>1331</v>
      </c>
    </row>
    <row r="33" spans="1:13" x14ac:dyDescent="0.25">
      <c r="A33" s="7"/>
      <c r="B33" s="5"/>
      <c r="C33" s="4"/>
      <c r="D33" s="4"/>
      <c r="E33" s="4"/>
      <c r="F33" s="22"/>
      <c r="G33" s="22"/>
      <c r="H33" s="22"/>
      <c r="I33" s="22"/>
      <c r="J33" s="22"/>
      <c r="K33" s="22"/>
      <c r="L33" s="6"/>
      <c r="M33" s="33" t="e">
        <f>SUM(LARGE(F33:L33,1),LARGE(F33:L33,2),LARGE(F33:L33,3))</f>
        <v>#NUM!</v>
      </c>
    </row>
    <row r="34" spans="1:13" x14ac:dyDescent="0.25">
      <c r="A34" s="7"/>
      <c r="B34" s="3"/>
      <c r="C34" s="4"/>
      <c r="D34" s="4"/>
      <c r="E34" s="4"/>
      <c r="F34" s="21"/>
      <c r="G34" s="21"/>
      <c r="H34" s="21"/>
      <c r="I34" s="21"/>
      <c r="J34" s="21"/>
      <c r="K34" s="21"/>
      <c r="L34" s="6"/>
      <c r="M34" s="9" t="e">
        <f>SUM(LARGE(F34:L34,1),LARGE(F34:L34,2),LARGE(F34:L34,3),LARGE(F34:L34,4))</f>
        <v>#NUM!</v>
      </c>
    </row>
    <row r="35" spans="1:13" x14ac:dyDescent="0.25">
      <c r="F35" s="24"/>
      <c r="G35" s="24"/>
      <c r="H35" s="24"/>
      <c r="I35" s="24"/>
      <c r="J35" s="24"/>
      <c r="K35" s="24"/>
    </row>
    <row r="36" spans="1:13" ht="15.75" thickBot="1" x14ac:dyDescent="0.3">
      <c r="F36" s="24"/>
      <c r="G36" s="24"/>
      <c r="H36" s="24"/>
      <c r="I36" s="24"/>
      <c r="J36" s="24"/>
      <c r="K36" s="24"/>
    </row>
    <row r="37" spans="1:13" ht="15.75" thickBot="1" x14ac:dyDescent="0.3">
      <c r="A37" s="10" t="s">
        <v>0</v>
      </c>
      <c r="B37" s="8" t="s">
        <v>1</v>
      </c>
      <c r="C37" s="12" t="s">
        <v>4</v>
      </c>
      <c r="D37" s="12" t="s">
        <v>32</v>
      </c>
      <c r="E37" s="12" t="s">
        <v>33</v>
      </c>
      <c r="F37" s="12"/>
      <c r="G37" s="12">
        <v>45761</v>
      </c>
      <c r="H37" s="12"/>
      <c r="I37" s="12"/>
      <c r="J37" s="12"/>
      <c r="K37" s="17"/>
      <c r="L37" s="19"/>
      <c r="M37" s="11" t="s">
        <v>2</v>
      </c>
    </row>
    <row r="38" spans="1:13" x14ac:dyDescent="0.25">
      <c r="A38" s="7">
        <v>1</v>
      </c>
      <c r="B38" s="41" t="s">
        <v>16</v>
      </c>
      <c r="C38" s="42" t="s">
        <v>7</v>
      </c>
      <c r="D38" s="42" t="s">
        <v>34</v>
      </c>
      <c r="E38" s="42" t="s">
        <v>37</v>
      </c>
      <c r="F38" s="43">
        <v>332</v>
      </c>
      <c r="G38" s="43">
        <v>435</v>
      </c>
      <c r="H38" s="42">
        <v>431</v>
      </c>
      <c r="I38" s="42">
        <v>402</v>
      </c>
      <c r="J38" s="42">
        <v>378</v>
      </c>
      <c r="K38" s="42"/>
      <c r="L38" s="43"/>
      <c r="M38" s="44">
        <f>SUM(LARGE(F38:L38,1),LARGE(F38:L38,2),LARGE(F38:L38,3))</f>
        <v>1268</v>
      </c>
    </row>
    <row r="39" spans="1:13" x14ac:dyDescent="0.25">
      <c r="A39" s="7"/>
      <c r="B39" s="3"/>
      <c r="C39" s="4"/>
      <c r="D39" s="14"/>
      <c r="E39" s="14"/>
      <c r="F39" s="24"/>
      <c r="G39" s="24"/>
      <c r="H39" s="21"/>
      <c r="I39" s="21"/>
      <c r="J39" s="21"/>
      <c r="K39" s="21"/>
      <c r="L39" s="6"/>
      <c r="M39" s="9" t="e">
        <f>SUM(LARGE(F39:L39,1),LARGE(F39:L39,2),LARGE(F39:L39,3),LARGE(F39:L39,4),LARGE(F39:L39,5))</f>
        <v>#NUM!</v>
      </c>
    </row>
    <row r="40" spans="1:13" x14ac:dyDescent="0.25">
      <c r="A40" s="7"/>
      <c r="B40" s="3"/>
      <c r="C40" s="4"/>
      <c r="D40" s="4"/>
      <c r="E40" s="4"/>
      <c r="F40" s="21"/>
      <c r="G40" s="21"/>
      <c r="H40" s="21"/>
      <c r="I40" s="21"/>
      <c r="J40" s="21"/>
      <c r="K40" s="21"/>
      <c r="L40" s="6"/>
      <c r="M40" s="9" t="e">
        <f>SUM(LARGE(F40:L40,1),LARGE(F40:L40,2),LARGE(F40:L40,3),LARGE(F40:L40,4),LARGE(F40:L40,5))</f>
        <v>#NUM!</v>
      </c>
    </row>
    <row r="41" spans="1:13" x14ac:dyDescent="0.25">
      <c r="A41" s="13"/>
      <c r="C41" s="14"/>
      <c r="D41" s="14"/>
      <c r="E41" s="14"/>
      <c r="F41" s="23"/>
      <c r="G41" s="23"/>
      <c r="H41" s="23"/>
      <c r="I41" s="23"/>
      <c r="J41" s="23"/>
      <c r="K41" s="23"/>
      <c r="L41" s="15"/>
      <c r="M41" s="16"/>
    </row>
    <row r="42" spans="1:13" ht="15.75" thickBot="1" x14ac:dyDescent="0.3">
      <c r="A42" s="13"/>
      <c r="C42" s="14"/>
      <c r="D42" s="14"/>
      <c r="E42" s="14"/>
      <c r="F42" s="23"/>
      <c r="G42" s="23"/>
      <c r="H42" s="23"/>
      <c r="I42" s="23"/>
      <c r="J42" s="23"/>
      <c r="K42" s="23"/>
      <c r="L42" s="15"/>
      <c r="M42" s="16"/>
    </row>
    <row r="43" spans="1:13" ht="15.75" thickBot="1" x14ac:dyDescent="0.3">
      <c r="A43" s="10" t="s">
        <v>0</v>
      </c>
      <c r="B43" s="8" t="s">
        <v>1</v>
      </c>
      <c r="C43" s="12" t="s">
        <v>4</v>
      </c>
      <c r="D43" s="51" t="s">
        <v>32</v>
      </c>
      <c r="E43" s="51" t="s">
        <v>33</v>
      </c>
      <c r="F43" s="51">
        <v>45375</v>
      </c>
      <c r="G43" s="51">
        <v>45761</v>
      </c>
      <c r="H43" s="12">
        <v>45417</v>
      </c>
      <c r="I43" s="12">
        <v>45438</v>
      </c>
      <c r="J43" s="12">
        <v>45459</v>
      </c>
      <c r="K43" s="17">
        <v>45473</v>
      </c>
      <c r="L43" s="19"/>
      <c r="M43" s="11" t="s">
        <v>2</v>
      </c>
    </row>
    <row r="44" spans="1:13" x14ac:dyDescent="0.25">
      <c r="A44" s="7">
        <v>1</v>
      </c>
      <c r="B44" s="3" t="s">
        <v>15</v>
      </c>
      <c r="C44" s="4" t="s">
        <v>7</v>
      </c>
      <c r="D44" s="4" t="s">
        <v>38</v>
      </c>
      <c r="E44" s="4" t="s">
        <v>37</v>
      </c>
      <c r="F44" s="20">
        <v>253</v>
      </c>
      <c r="G44" s="20"/>
      <c r="H44" s="21"/>
      <c r="I44" s="21"/>
      <c r="J44" s="21"/>
      <c r="K44" s="21"/>
      <c r="L44" s="6"/>
      <c r="M44" s="9" t="e">
        <f>SUM(LARGE(F44:L44,1),LARGE(F44:L44,2),LARGE(F44:L44,3),LARGE(F44:L44,4),LARGE(F44:L44,5))</f>
        <v>#NUM!</v>
      </c>
    </row>
    <row r="45" spans="1:13" x14ac:dyDescent="0.25">
      <c r="A45" s="7"/>
      <c r="B45" s="3"/>
      <c r="C45" s="4"/>
      <c r="D45" s="4"/>
      <c r="E45" s="4"/>
      <c r="F45" s="21"/>
      <c r="G45" s="21"/>
      <c r="H45" s="21"/>
      <c r="I45" s="21"/>
      <c r="J45" s="21"/>
      <c r="K45" s="21"/>
      <c r="L45" s="6"/>
      <c r="M45" s="9" t="e">
        <f>SUM(LARGE(F45:L45,1),LARGE(F45:L45,2),LARGE(F45:L45,3),LARGE(F45:L45,4),LARGE(F45:L45,5))</f>
        <v>#NUM!</v>
      </c>
    </row>
    <row r="46" spans="1:13" x14ac:dyDescent="0.25">
      <c r="A46" s="7"/>
      <c r="B46" s="3"/>
      <c r="C46" s="4"/>
      <c r="D46" s="4"/>
      <c r="E46" s="4"/>
      <c r="F46" s="21"/>
      <c r="G46" s="21"/>
      <c r="H46" s="21"/>
      <c r="I46" s="21"/>
      <c r="J46" s="21"/>
      <c r="K46" s="21"/>
      <c r="L46" s="6"/>
      <c r="M46" s="9" t="e">
        <f>SUM(LARGE(F46:L46,1),LARGE(F46:L46,2),LARGE(F46:L46,3),LARGE(F46:L46,4),LARGE(F46:L46,5))</f>
        <v>#NUM!</v>
      </c>
    </row>
    <row r="47" spans="1:13" x14ac:dyDescent="0.25">
      <c r="A47" s="13"/>
      <c r="C47" s="14"/>
      <c r="D47" s="14"/>
      <c r="E47" s="14"/>
      <c r="F47" s="23"/>
      <c r="G47" s="23"/>
      <c r="H47" s="23"/>
      <c r="I47" s="23"/>
      <c r="J47" s="23"/>
      <c r="K47" s="23"/>
      <c r="L47" s="15"/>
      <c r="M47" s="16"/>
    </row>
    <row r="48" spans="1:13" ht="15.75" thickBot="1" x14ac:dyDescent="0.3">
      <c r="F48" s="24"/>
      <c r="G48" s="24"/>
      <c r="H48" s="24"/>
      <c r="I48" s="24"/>
      <c r="J48" s="24"/>
      <c r="K48" s="24"/>
    </row>
    <row r="49" spans="1:13" ht="15.75" thickBot="1" x14ac:dyDescent="0.3">
      <c r="A49" s="10" t="s">
        <v>0</v>
      </c>
      <c r="B49" s="8" t="s">
        <v>1</v>
      </c>
      <c r="C49" s="12" t="s">
        <v>4</v>
      </c>
      <c r="D49" s="12" t="s">
        <v>32</v>
      </c>
      <c r="E49" s="17" t="s">
        <v>33</v>
      </c>
      <c r="F49" s="54">
        <v>45375</v>
      </c>
      <c r="G49" s="53">
        <v>45761</v>
      </c>
      <c r="H49" s="12">
        <v>45417</v>
      </c>
      <c r="I49" s="12">
        <v>45438</v>
      </c>
      <c r="J49" s="12">
        <v>45459</v>
      </c>
      <c r="K49" s="17">
        <v>45473</v>
      </c>
      <c r="L49" s="19"/>
      <c r="M49" s="11" t="s">
        <v>2</v>
      </c>
    </row>
    <row r="50" spans="1:13" x14ac:dyDescent="0.25">
      <c r="A50" s="7">
        <v>1</v>
      </c>
      <c r="B50" s="25" t="s">
        <v>18</v>
      </c>
      <c r="C50" s="52" t="s">
        <v>6</v>
      </c>
      <c r="D50" s="34" t="s">
        <v>39</v>
      </c>
      <c r="E50" s="34" t="s">
        <v>37</v>
      </c>
      <c r="F50" s="30">
        <v>518</v>
      </c>
      <c r="G50" s="32">
        <v>539</v>
      </c>
      <c r="H50" s="26">
        <v>598</v>
      </c>
      <c r="I50" s="26">
        <v>583</v>
      </c>
      <c r="J50" s="26">
        <v>597</v>
      </c>
      <c r="K50" s="26">
        <v>572</v>
      </c>
      <c r="L50" s="27"/>
      <c r="M50" s="29">
        <f>SUM(LARGE(F50:L50,1),LARGE(F50:L50,2),LARGE(F50:L50,3))</f>
        <v>1778</v>
      </c>
    </row>
    <row r="51" spans="1:13" x14ac:dyDescent="0.25">
      <c r="A51" s="7">
        <v>2</v>
      </c>
      <c r="B51" s="3" t="s">
        <v>19</v>
      </c>
      <c r="C51" s="4" t="s">
        <v>6</v>
      </c>
      <c r="D51" s="4" t="s">
        <v>39</v>
      </c>
      <c r="E51" s="4" t="s">
        <v>37</v>
      </c>
      <c r="F51" s="21">
        <v>179</v>
      </c>
      <c r="G51" s="21">
        <v>589</v>
      </c>
      <c r="H51" s="21">
        <v>555</v>
      </c>
      <c r="I51" s="21">
        <v>338</v>
      </c>
      <c r="J51" s="21">
        <v>519</v>
      </c>
      <c r="K51" s="21">
        <v>318</v>
      </c>
      <c r="L51" s="6"/>
      <c r="M51" s="33">
        <f>SUM(LARGE(F51:L51,1),LARGE(F51:L51,2),LARGE(F51:L51,3))</f>
        <v>1663</v>
      </c>
    </row>
    <row r="52" spans="1:13" x14ac:dyDescent="0.25">
      <c r="A52" s="7"/>
      <c r="B52" s="3"/>
      <c r="C52" s="4"/>
      <c r="D52" s="4"/>
      <c r="E52" s="4"/>
      <c r="F52" s="21"/>
      <c r="G52" s="21"/>
      <c r="H52" s="21"/>
      <c r="I52" s="21"/>
      <c r="J52" s="21"/>
      <c r="K52" s="21"/>
      <c r="L52" s="6"/>
      <c r="M52" s="33" t="e">
        <f>SUM(LARGE(F52:L52,1),LARGE(F52:L52,2),LARGE(F52:L52,3))</f>
        <v>#NUM!</v>
      </c>
    </row>
    <row r="53" spans="1:13" x14ac:dyDescent="0.25">
      <c r="A53" s="7"/>
      <c r="B53" s="3"/>
      <c r="C53" s="4"/>
      <c r="D53" s="4"/>
      <c r="E53" s="4"/>
      <c r="F53" s="21"/>
      <c r="G53" s="21"/>
      <c r="H53" s="21"/>
      <c r="I53" s="21"/>
      <c r="J53" s="21"/>
      <c r="K53" s="21"/>
      <c r="L53" s="6"/>
      <c r="M53" s="9" t="e">
        <f>SUM(LARGE(F53:L53,1),LARGE(F53:L53,2),LARGE(F53:L53,3),LARGE(F53:L53,4))</f>
        <v>#NUM!</v>
      </c>
    </row>
    <row r="54" spans="1:13" ht="15.75" thickBot="1" x14ac:dyDescent="0.3"/>
    <row r="55" spans="1:13" ht="15.75" thickBot="1" x14ac:dyDescent="0.3">
      <c r="A55" s="10" t="s">
        <v>0</v>
      </c>
      <c r="B55" s="8" t="s">
        <v>1</v>
      </c>
      <c r="C55" s="12" t="s">
        <v>4</v>
      </c>
      <c r="D55" s="51" t="s">
        <v>32</v>
      </c>
      <c r="E55" s="51" t="s">
        <v>33</v>
      </c>
      <c r="F55" s="51">
        <v>45375</v>
      </c>
      <c r="G55" s="51">
        <v>45761</v>
      </c>
      <c r="H55" s="51">
        <v>45417</v>
      </c>
      <c r="I55" s="12">
        <v>45438</v>
      </c>
      <c r="J55" s="12">
        <v>45459</v>
      </c>
      <c r="K55" s="17">
        <v>45473</v>
      </c>
      <c r="L55" s="19"/>
      <c r="M55" s="11" t="s">
        <v>2</v>
      </c>
    </row>
    <row r="56" spans="1:13" x14ac:dyDescent="0.25">
      <c r="A56" s="7">
        <v>1</v>
      </c>
      <c r="B56" s="3" t="s">
        <v>29</v>
      </c>
      <c r="C56" s="4" t="s">
        <v>40</v>
      </c>
      <c r="D56" s="4" t="s">
        <v>39</v>
      </c>
      <c r="E56" s="4" t="s">
        <v>35</v>
      </c>
      <c r="F56" s="20"/>
      <c r="G56" s="20"/>
      <c r="H56" s="21"/>
      <c r="I56" s="21"/>
      <c r="J56" s="21">
        <v>384</v>
      </c>
      <c r="K56" s="21"/>
      <c r="L56" s="6"/>
      <c r="M56" s="9" t="e">
        <f>SUM(LARGE(F56:L56,1),LARGE(F56:L56,2),LARGE(F56:L56,3),LARGE(F56:L56,4))</f>
        <v>#NUM!</v>
      </c>
    </row>
    <row r="57" spans="1:13" x14ac:dyDescent="0.25">
      <c r="A57" s="7"/>
      <c r="B57" s="3"/>
      <c r="C57" s="4"/>
      <c r="D57" s="4"/>
      <c r="E57" s="4"/>
      <c r="F57" s="21"/>
      <c r="G57" s="21"/>
      <c r="H57" s="21"/>
      <c r="I57" s="21"/>
      <c r="J57" s="21"/>
      <c r="K57" s="21"/>
      <c r="L57" s="6"/>
      <c r="M57" s="9" t="e">
        <f>SUM(LARGE(F57:L57,1),LARGE(F57:L57,2),LARGE(F57:L57,3),LARGE(F57:L57,4),LARGE(F57:L57,5))</f>
        <v>#NUM!</v>
      </c>
    </row>
    <row r="58" spans="1:13" x14ac:dyDescent="0.25">
      <c r="F58" s="24"/>
      <c r="G58" s="24"/>
      <c r="H58" s="24"/>
      <c r="I58" s="24"/>
      <c r="J58" s="24"/>
      <c r="K58" s="24"/>
    </row>
    <row r="59" spans="1:13" ht="15.75" thickBot="1" x14ac:dyDescent="0.3">
      <c r="F59" s="24"/>
      <c r="G59" s="24"/>
      <c r="H59" s="24"/>
      <c r="I59" s="24"/>
      <c r="J59" s="24"/>
      <c r="K59" s="24"/>
    </row>
    <row r="60" spans="1:13" ht="15.75" thickBot="1" x14ac:dyDescent="0.3">
      <c r="A60" s="10" t="s">
        <v>0</v>
      </c>
      <c r="B60" s="8" t="s">
        <v>1</v>
      </c>
      <c r="C60" s="12" t="s">
        <v>4</v>
      </c>
      <c r="D60" s="12" t="s">
        <v>32</v>
      </c>
      <c r="E60" s="12" t="s">
        <v>33</v>
      </c>
      <c r="F60" s="12">
        <v>45375</v>
      </c>
      <c r="G60" s="12">
        <v>45761</v>
      </c>
      <c r="H60" s="12">
        <v>45417</v>
      </c>
      <c r="I60" s="12">
        <v>45438</v>
      </c>
      <c r="J60" s="12">
        <v>45459</v>
      </c>
      <c r="K60" s="17">
        <v>45473</v>
      </c>
      <c r="L60" s="19"/>
      <c r="M60" s="11" t="s">
        <v>2</v>
      </c>
    </row>
    <row r="61" spans="1:13" x14ac:dyDescent="0.25">
      <c r="A61" s="7">
        <v>1</v>
      </c>
      <c r="B61" s="3" t="s">
        <v>26</v>
      </c>
      <c r="C61" s="4" t="s">
        <v>41</v>
      </c>
      <c r="D61" s="4" t="s">
        <v>42</v>
      </c>
      <c r="E61" s="4" t="s">
        <v>37</v>
      </c>
      <c r="F61" s="21"/>
      <c r="G61" s="21"/>
      <c r="H61" s="21"/>
      <c r="I61" s="21">
        <v>502</v>
      </c>
      <c r="J61" s="21">
        <v>471</v>
      </c>
      <c r="K61" s="21"/>
      <c r="L61" s="4"/>
      <c r="M61" s="9" t="e">
        <f>SUM(LARGE(F61:L61,1),LARGE(F61:L61,2),LARGE(F61:L61,3),LARGE(F61:L61,4))</f>
        <v>#NUM!</v>
      </c>
    </row>
    <row r="62" spans="1:13" x14ac:dyDescent="0.25">
      <c r="A62" s="7"/>
      <c r="B62" s="3"/>
      <c r="C62" s="4"/>
      <c r="D62" s="4"/>
      <c r="E62" s="4"/>
      <c r="F62" s="20"/>
      <c r="G62" s="20"/>
      <c r="H62" s="20"/>
      <c r="I62" s="20"/>
      <c r="J62" s="21"/>
      <c r="K62" s="21"/>
      <c r="L62" s="3"/>
      <c r="M62" s="9" t="e">
        <f>SUM(LARGE(F62:L62,1),LARGE(F62:L62,2),LARGE(F62:L62,3),LARGE(F62:L62,4),LARGE(F62:L62,5))</f>
        <v>#NUM!</v>
      </c>
    </row>
    <row r="63" spans="1:13" x14ac:dyDescent="0.25">
      <c r="A63" s="13"/>
      <c r="C63" s="14"/>
      <c r="D63" s="14"/>
      <c r="E63" s="14"/>
      <c r="F63" s="23"/>
      <c r="G63" s="23"/>
      <c r="H63" s="23"/>
      <c r="I63" s="23"/>
      <c r="J63" s="23"/>
      <c r="K63" s="23"/>
      <c r="L63" s="15"/>
    </row>
    <row r="64" spans="1:13" ht="15.75" thickBot="1" x14ac:dyDescent="0.3">
      <c r="F64" s="24"/>
      <c r="G64" s="24"/>
      <c r="H64" s="24"/>
      <c r="I64" s="24"/>
      <c r="J64" s="24"/>
      <c r="K64" s="24"/>
    </row>
    <row r="65" spans="1:13" ht="15.75" thickBot="1" x14ac:dyDescent="0.3">
      <c r="A65" s="10" t="s">
        <v>0</v>
      </c>
      <c r="B65" s="8" t="s">
        <v>1</v>
      </c>
      <c r="C65" s="12" t="s">
        <v>4</v>
      </c>
      <c r="D65" s="12" t="s">
        <v>32</v>
      </c>
      <c r="E65" s="12" t="s">
        <v>33</v>
      </c>
      <c r="F65" s="12">
        <v>45375</v>
      </c>
      <c r="G65" s="12">
        <v>45761</v>
      </c>
      <c r="H65" s="12">
        <v>45417</v>
      </c>
      <c r="I65" s="12">
        <v>45438</v>
      </c>
      <c r="J65" s="12">
        <v>45459</v>
      </c>
      <c r="K65" s="17">
        <v>45473</v>
      </c>
      <c r="L65" s="19"/>
      <c r="M65" s="11" t="s">
        <v>2</v>
      </c>
    </row>
    <row r="66" spans="1:13" x14ac:dyDescent="0.25">
      <c r="A66" s="7">
        <v>1</v>
      </c>
      <c r="B66" s="25" t="s">
        <v>9</v>
      </c>
      <c r="C66" s="26" t="s">
        <v>6</v>
      </c>
      <c r="D66" s="26" t="s">
        <v>42</v>
      </c>
      <c r="E66" s="26" t="s">
        <v>37</v>
      </c>
      <c r="F66" s="26">
        <v>502</v>
      </c>
      <c r="G66" s="26">
        <v>465</v>
      </c>
      <c r="H66" s="26">
        <v>446</v>
      </c>
      <c r="I66" s="26">
        <v>499</v>
      </c>
      <c r="J66" s="26">
        <v>489</v>
      </c>
      <c r="K66" s="26">
        <v>419</v>
      </c>
      <c r="L66" s="27"/>
      <c r="M66" s="29">
        <f>SUM(LARGE(F66:L66,1),LARGE(F66:L66,2),LARGE(F66:L66,3))</f>
        <v>1490</v>
      </c>
    </row>
    <row r="67" spans="1:13" x14ac:dyDescent="0.25">
      <c r="A67" s="7"/>
      <c r="B67" s="3"/>
      <c r="C67" s="4"/>
      <c r="D67" s="4"/>
      <c r="E67" s="4"/>
      <c r="F67" s="21"/>
      <c r="G67" s="21"/>
      <c r="H67" s="21"/>
      <c r="I67" s="21"/>
      <c r="J67" s="21"/>
      <c r="K67" s="21"/>
      <c r="L67" s="6"/>
      <c r="M67" s="9" t="e">
        <f>SUM(LARGE(F67:L67,1),LARGE(F67:L67,2),LARGE(F67:L67,3),LARGE(F67:L67,4),LARGE(F67:L67,5))</f>
        <v>#NUM!</v>
      </c>
    </row>
    <row r="68" spans="1:13" x14ac:dyDescent="0.25">
      <c r="A68" s="13"/>
      <c r="C68" s="14"/>
      <c r="D68" s="14"/>
      <c r="E68" s="14"/>
      <c r="F68" s="23"/>
      <c r="G68" s="23"/>
      <c r="H68" s="23"/>
      <c r="I68" s="23"/>
      <c r="J68" s="23"/>
      <c r="K68" s="23"/>
      <c r="L68" s="15"/>
      <c r="M68" s="16"/>
    </row>
    <row r="69" spans="1:13" ht="15.75" thickBot="1" x14ac:dyDescent="0.3">
      <c r="A69" s="13"/>
      <c r="C69" s="14"/>
      <c r="D69" s="14"/>
      <c r="E69" s="14"/>
      <c r="F69" s="14"/>
      <c r="G69" s="14"/>
      <c r="H69" s="14"/>
      <c r="I69" s="14"/>
      <c r="J69" s="14"/>
      <c r="K69" s="14"/>
      <c r="L69" s="15"/>
      <c r="M69" s="16"/>
    </row>
    <row r="70" spans="1:13" ht="15.75" thickBot="1" x14ac:dyDescent="0.3">
      <c r="A70" s="10" t="s">
        <v>0</v>
      </c>
      <c r="B70" s="8" t="s">
        <v>1</v>
      </c>
      <c r="C70" s="12" t="s">
        <v>4</v>
      </c>
      <c r="D70" s="12" t="s">
        <v>32</v>
      </c>
      <c r="E70" s="12" t="s">
        <v>33</v>
      </c>
      <c r="F70" s="12">
        <v>45375</v>
      </c>
      <c r="G70" s="12">
        <v>45761</v>
      </c>
      <c r="H70" s="12">
        <v>45417</v>
      </c>
      <c r="I70" s="12">
        <v>45438</v>
      </c>
      <c r="J70" s="12">
        <v>45459</v>
      </c>
      <c r="K70" s="17">
        <v>45473</v>
      </c>
      <c r="L70" s="19"/>
      <c r="M70" s="11" t="s">
        <v>2</v>
      </c>
    </row>
    <row r="71" spans="1:13" x14ac:dyDescent="0.25">
      <c r="A71" s="7">
        <v>1</v>
      </c>
      <c r="B71" s="25" t="s">
        <v>31</v>
      </c>
      <c r="C71" s="26" t="s">
        <v>6</v>
      </c>
      <c r="D71" s="26" t="s">
        <v>43</v>
      </c>
      <c r="E71" s="26" t="s">
        <v>35</v>
      </c>
      <c r="F71" s="26">
        <v>626</v>
      </c>
      <c r="G71" s="26">
        <v>574</v>
      </c>
      <c r="H71" s="26">
        <v>579</v>
      </c>
      <c r="I71" s="26">
        <v>609</v>
      </c>
      <c r="J71" s="26"/>
      <c r="K71" s="26"/>
      <c r="L71" s="27"/>
      <c r="M71" s="29">
        <f>SUM(LARGE(F71:L71,1),LARGE(F71:L71,2),LARGE(F71:L71,3))</f>
        <v>1814</v>
      </c>
    </row>
    <row r="72" spans="1:13" x14ac:dyDescent="0.25">
      <c r="A72" s="7"/>
      <c r="B72" s="3"/>
      <c r="C72" s="4"/>
      <c r="D72" s="4"/>
      <c r="E72" s="4"/>
      <c r="F72" s="21"/>
      <c r="G72" s="21"/>
      <c r="H72" s="21"/>
      <c r="I72" s="21"/>
      <c r="J72" s="21"/>
      <c r="K72" s="21"/>
      <c r="L72" s="6"/>
      <c r="M72" s="9" t="e">
        <f>SUM(LARGE(F72:L72,1),LARGE(F72:L72,2),LARGE(F72:L72,3),LARGE(F72:L72,4),LARGE(F72:L72,5))</f>
        <v>#NUM!</v>
      </c>
    </row>
    <row r="73" spans="1:13" ht="15.75" thickBot="1" x14ac:dyDescent="0.3"/>
    <row r="74" spans="1:13" ht="15.75" thickBot="1" x14ac:dyDescent="0.3">
      <c r="A74" s="10" t="s">
        <v>0</v>
      </c>
      <c r="B74" s="8" t="s">
        <v>1</v>
      </c>
      <c r="C74" s="12" t="s">
        <v>4</v>
      </c>
      <c r="D74" s="12" t="s">
        <v>32</v>
      </c>
      <c r="E74" s="12" t="s">
        <v>33</v>
      </c>
      <c r="F74" s="12">
        <v>45375</v>
      </c>
      <c r="G74" s="12">
        <v>45761</v>
      </c>
      <c r="H74" s="12">
        <v>45417</v>
      </c>
      <c r="I74" s="12">
        <v>45438</v>
      </c>
      <c r="J74" s="12">
        <v>45459</v>
      </c>
      <c r="K74" s="17">
        <v>45473</v>
      </c>
      <c r="L74" s="19"/>
      <c r="M74" s="11" t="s">
        <v>2</v>
      </c>
    </row>
    <row r="75" spans="1:13" x14ac:dyDescent="0.25">
      <c r="A75" s="7">
        <v>1</v>
      </c>
      <c r="B75" s="25" t="s">
        <v>13</v>
      </c>
      <c r="C75" s="26" t="s">
        <v>6</v>
      </c>
      <c r="D75" s="26" t="s">
        <v>45</v>
      </c>
      <c r="E75" s="26"/>
      <c r="F75" s="26">
        <v>612</v>
      </c>
      <c r="G75" s="26">
        <v>571</v>
      </c>
      <c r="H75" s="26">
        <v>577</v>
      </c>
      <c r="I75" s="26">
        <v>603</v>
      </c>
      <c r="J75" s="26"/>
      <c r="K75" s="26"/>
      <c r="L75" s="27"/>
      <c r="M75" s="29">
        <f>SUM(LARGE(F75:L75,1),LARGE(F75:L75,2),LARGE(F75:L75,3))</f>
        <v>1792</v>
      </c>
    </row>
    <row r="76" spans="1:13" x14ac:dyDescent="0.25">
      <c r="A76" s="7">
        <v>2</v>
      </c>
      <c r="B76" s="3" t="s">
        <v>14</v>
      </c>
      <c r="C76" s="4" t="s">
        <v>6</v>
      </c>
      <c r="D76" s="4" t="s">
        <v>45</v>
      </c>
      <c r="E76" s="4"/>
      <c r="F76" s="21">
        <v>599</v>
      </c>
      <c r="G76" s="21">
        <v>483</v>
      </c>
      <c r="H76" s="21">
        <v>552</v>
      </c>
      <c r="I76" s="21">
        <v>586</v>
      </c>
      <c r="J76" s="21"/>
      <c r="K76" s="21"/>
      <c r="L76" s="6"/>
      <c r="M76" s="9">
        <f>SUM(LARGE(F76:L76,1),LARGE(F76:L76,2),LARGE(F76:L76,3))</f>
        <v>1737</v>
      </c>
    </row>
    <row r="77" spans="1:13" x14ac:dyDescent="0.25">
      <c r="A77" s="7"/>
      <c r="B77" s="3"/>
      <c r="C77" s="4"/>
      <c r="D77" s="4"/>
      <c r="E77" s="4"/>
      <c r="F77" s="21"/>
      <c r="G77" s="21"/>
      <c r="H77" s="21"/>
      <c r="I77" s="21"/>
      <c r="J77" s="21"/>
      <c r="K77" s="21"/>
      <c r="L77" s="6"/>
      <c r="M77" s="9" t="e">
        <f>SUM(LARGE(F77:L77,1),LARGE(F77:L77,2),LARGE(F77:L77,3))</f>
        <v>#NUM!</v>
      </c>
    </row>
    <row r="78" spans="1:13" x14ac:dyDescent="0.25">
      <c r="A78" s="7"/>
      <c r="C78" s="4"/>
      <c r="D78" s="4"/>
      <c r="E78" s="4"/>
      <c r="F78" s="21"/>
      <c r="G78" s="21"/>
      <c r="H78" s="21"/>
      <c r="I78" s="21"/>
      <c r="J78" s="21"/>
      <c r="K78" s="21"/>
      <c r="L78" s="6"/>
      <c r="M78" s="9" t="e">
        <f>SUM(LARGE(F78:L78,1),LARGE(F78:L78,2),LARGE(F78:L78,3))</f>
        <v>#NUM!</v>
      </c>
    </row>
    <row r="79" spans="1:13" x14ac:dyDescent="0.25">
      <c r="A79" s="13"/>
      <c r="C79" s="14"/>
      <c r="D79" s="14"/>
      <c r="E79" s="14"/>
      <c r="F79" s="14"/>
      <c r="G79" s="14"/>
      <c r="H79" s="14"/>
      <c r="I79" s="14"/>
      <c r="J79" s="14"/>
      <c r="K79" s="14"/>
      <c r="L79" s="15"/>
      <c r="M79" s="16"/>
    </row>
    <row r="80" spans="1:13" ht="15.75" thickBot="1" x14ac:dyDescent="0.3">
      <c r="A80" s="13"/>
      <c r="C80" s="14"/>
      <c r="D80" s="14"/>
      <c r="E80" s="14"/>
      <c r="F80" s="14"/>
      <c r="G80" s="14"/>
      <c r="H80" s="14"/>
      <c r="I80" s="14"/>
      <c r="J80" s="14"/>
      <c r="K80" s="14"/>
      <c r="L80" s="15"/>
      <c r="M80" s="16"/>
    </row>
    <row r="81" spans="1:13" ht="15.75" thickBot="1" x14ac:dyDescent="0.3">
      <c r="A81" s="10" t="s">
        <v>0</v>
      </c>
      <c r="B81" s="8" t="s">
        <v>1</v>
      </c>
      <c r="C81" s="12" t="s">
        <v>4</v>
      </c>
      <c r="D81" s="12" t="s">
        <v>32</v>
      </c>
      <c r="E81" s="12" t="s">
        <v>33</v>
      </c>
      <c r="F81" s="12">
        <v>45375</v>
      </c>
      <c r="G81" s="12">
        <v>45761</v>
      </c>
      <c r="H81" s="12">
        <v>45417</v>
      </c>
      <c r="I81" s="12">
        <v>45438</v>
      </c>
      <c r="J81" s="12">
        <v>45459</v>
      </c>
      <c r="K81" s="17">
        <v>45473</v>
      </c>
      <c r="L81" s="19"/>
      <c r="M81" s="11" t="s">
        <v>2</v>
      </c>
    </row>
    <row r="82" spans="1:13" x14ac:dyDescent="0.25">
      <c r="A82" s="7">
        <v>1</v>
      </c>
      <c r="B82" s="3" t="s">
        <v>22</v>
      </c>
      <c r="C82" s="4" t="s">
        <v>6</v>
      </c>
      <c r="D82" s="4" t="s">
        <v>44</v>
      </c>
      <c r="E82" s="4"/>
      <c r="F82" s="21"/>
      <c r="G82" s="21"/>
      <c r="H82" s="21">
        <v>411</v>
      </c>
      <c r="I82" s="21"/>
      <c r="J82" s="21"/>
      <c r="K82" s="21"/>
      <c r="L82" s="6"/>
      <c r="M82" s="9" t="e">
        <f>SUM(LARGE(F82:L82,1),LARGE(F82:L82,2),LARGE(F82:L82,3),LARGE(F82:L82,4),LARGE(F82:L82,5))</f>
        <v>#NUM!</v>
      </c>
    </row>
    <row r="83" spans="1:13" x14ac:dyDescent="0.25">
      <c r="A83" s="7">
        <v>2</v>
      </c>
      <c r="B83" s="3" t="s">
        <v>46</v>
      </c>
      <c r="C83" s="4" t="s">
        <v>6</v>
      </c>
      <c r="D83" s="4" t="s">
        <v>44</v>
      </c>
      <c r="E83" s="4"/>
      <c r="F83" s="21"/>
      <c r="G83" s="21">
        <v>388</v>
      </c>
      <c r="H83" s="21"/>
      <c r="I83" s="21"/>
      <c r="J83" s="21"/>
      <c r="K83" s="21"/>
      <c r="L83" s="6"/>
      <c r="M83" s="9" t="e">
        <f>SUM(LARGE(F83:L83,1),LARGE(F83:L83,2),LARGE(F83:L83,3),LARGE(F83:L83,4),LARGE(F83:L83,5))</f>
        <v>#NUM!</v>
      </c>
    </row>
    <row r="84" spans="1:13" x14ac:dyDescent="0.25">
      <c r="A84" s="7">
        <v>3</v>
      </c>
      <c r="B84" t="s">
        <v>47</v>
      </c>
      <c r="C84" s="4" t="s">
        <v>6</v>
      </c>
      <c r="D84" s="4" t="s">
        <v>44</v>
      </c>
      <c r="E84" s="4"/>
      <c r="F84" s="21"/>
      <c r="G84" s="21">
        <v>410</v>
      </c>
      <c r="H84" s="21"/>
      <c r="I84" s="21"/>
      <c r="J84" s="21"/>
      <c r="K84" s="21"/>
      <c r="L84" s="6"/>
      <c r="M84" s="9" t="e">
        <f>SUM(LARGE(F84:L84,1),LARGE(F84:L84,2),LARGE(F84:L84,3),LARGE(F84:L84,4),LARGE(F84:L84,5))</f>
        <v>#NUM!</v>
      </c>
    </row>
    <row r="85" spans="1:13" x14ac:dyDescent="0.25">
      <c r="A85" s="7"/>
      <c r="B85" s="3"/>
      <c r="C85" s="4"/>
      <c r="D85" s="4"/>
      <c r="E85" s="4"/>
      <c r="F85" s="21"/>
      <c r="G85" s="21"/>
      <c r="H85" s="21"/>
      <c r="I85" s="21"/>
      <c r="J85" s="21"/>
      <c r="K85" s="21"/>
      <c r="L85" s="6"/>
      <c r="M85" s="9"/>
    </row>
    <row r="86" spans="1:13" ht="15.75" thickBot="1" x14ac:dyDescent="0.3">
      <c r="A86" s="7"/>
      <c r="B86" s="3"/>
      <c r="C86" s="4"/>
      <c r="D86" s="4"/>
      <c r="E86" s="4"/>
      <c r="F86" s="4"/>
      <c r="G86" s="4"/>
      <c r="H86" s="4"/>
      <c r="I86" s="4"/>
      <c r="J86" s="4"/>
      <c r="K86" s="4"/>
      <c r="L86" s="6"/>
      <c r="M86" s="9"/>
    </row>
    <row r="87" spans="1:13" ht="15" customHeight="1" x14ac:dyDescent="0.25">
      <c r="A87" s="45" t="s">
        <v>30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1:13" ht="15.75" customHeight="1" x14ac:dyDescent="0.25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</row>
    <row r="89" spans="1:13" ht="15" customHeight="1" x14ac:dyDescent="0.25">
      <c r="A89" s="47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</row>
    <row r="90" spans="1:13" ht="15" customHeight="1" x14ac:dyDescent="0.25">
      <c r="A90" s="4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1:13" ht="15.75" customHeight="1" thickBot="1" x14ac:dyDescent="0.3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</row>
  </sheetData>
  <sortState xmlns:xlrd2="http://schemas.microsoft.com/office/spreadsheetml/2017/richdata2" ref="B13:M15">
    <sortCondition descending="1" ref="M13:M15"/>
  </sortState>
  <mergeCells count="1">
    <mergeCell ref="A87:L91"/>
  </mergeCells>
  <pageMargins left="0.11811023622047245" right="0.11811023622047245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Office 365 CTZ</cp:lastModifiedBy>
  <cp:lastPrinted>2016-12-23T15:35:58Z</cp:lastPrinted>
  <dcterms:created xsi:type="dcterms:W3CDTF">2015-05-05T16:19:03Z</dcterms:created>
  <dcterms:modified xsi:type="dcterms:W3CDTF">2025-03-26T14:25:55Z</dcterms:modified>
</cp:coreProperties>
</file>