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asificaciones sociales tiro\Arco\"/>
    </mc:Choice>
  </mc:AlternateContent>
  <xr:revisionPtr revIDLastSave="0" documentId="8_{D4EEC854-7FEE-41EA-95B6-1F9109F8AE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N71" i="1" l="1"/>
  <c r="N62" i="1"/>
  <c r="N61" i="1"/>
  <c r="N60" i="1"/>
  <c r="N66" i="1"/>
  <c r="N32" i="1"/>
  <c r="N21" i="1"/>
  <c r="N51" i="1"/>
  <c r="N50" i="1"/>
  <c r="N26" i="1"/>
  <c r="N27" i="1"/>
  <c r="N28" i="1"/>
  <c r="N25" i="1"/>
  <c r="N40" i="1"/>
  <c r="N74" i="1" l="1"/>
  <c r="N72" i="1"/>
  <c r="N73" i="1"/>
  <c r="N65" i="1"/>
  <c r="N56" i="1"/>
  <c r="N55" i="1"/>
  <c r="N37" i="1" l="1"/>
  <c r="N36" i="1"/>
  <c r="N44" i="1"/>
  <c r="N45" i="1"/>
  <c r="N46" i="1"/>
  <c r="N16" i="1"/>
  <c r="N13" i="1"/>
  <c r="N15" i="1"/>
  <c r="N12" i="1"/>
  <c r="N14" i="1"/>
  <c r="N7" i="1"/>
  <c r="N8" i="1"/>
  <c r="N6" i="1"/>
</calcChain>
</file>

<file path=xl/sharedStrings.xml><?xml version="1.0" encoding="utf-8"?>
<sst xmlns="http://schemas.openxmlformats.org/spreadsheetml/2006/main" count="192" uniqueCount="49">
  <si>
    <t>Pto.</t>
  </si>
  <si>
    <t>TIRADORES</t>
  </si>
  <si>
    <t>TOTAL</t>
  </si>
  <si>
    <t>COMP.</t>
  </si>
  <si>
    <t>RECURVO</t>
  </si>
  <si>
    <t xml:space="preserve">CAMPEON SOCIAL: SUMA DEL 60%  MEJORES TIRADAS - SI NO SE CUMPLE EL REQUISITO APARECE #¡NUM! </t>
  </si>
  <si>
    <t>TRADICIONAL</t>
  </si>
  <si>
    <t>PARA SER CAMPEON SOCIAL ES NECESARIO HABER PARTICIPADO EN AL MENOS UN 60% DE LAS TIRADAS SOCIALES, EL CAMPEON SOCIAL SERÁ LA SUMA DE 7 SOCIALES, EL CAMPEÓN SOCIAL DEBE TENER LA LICENCIA FEDERATIVA POR LA SECCION DEL CLUB</t>
  </si>
  <si>
    <t>VICTOR DOMINGUEZ</t>
  </si>
  <si>
    <t>FERNANDO GALE</t>
  </si>
  <si>
    <t>ADRIAN LAIC</t>
  </si>
  <si>
    <t>LINZA GARCIA</t>
  </si>
  <si>
    <t>CARLOTA VIVES</t>
  </si>
  <si>
    <t>GERMAN YANGÜELA</t>
  </si>
  <si>
    <t>ALFONSO AVELLANED</t>
  </si>
  <si>
    <t>AITOR RIOS</t>
  </si>
  <si>
    <t>RUTH ORTEGA</t>
  </si>
  <si>
    <t>EMMA ORTEGA</t>
  </si>
  <si>
    <t>J. ANTONIO BADIMON</t>
  </si>
  <si>
    <t>JUAN RAMOS</t>
  </si>
  <si>
    <t>NADEZHDA SHCHITNIKOVA</t>
  </si>
  <si>
    <t>GREGORIO RIVERO</t>
  </si>
  <si>
    <t>SANTIAGO SEDANO</t>
  </si>
  <si>
    <t>J. LUIS MARÍN</t>
  </si>
  <si>
    <t>CARLOS BAYENS</t>
  </si>
  <si>
    <t>MARIA BETRAN</t>
  </si>
  <si>
    <t>ELSA QUILEZ</t>
  </si>
  <si>
    <t>VANESSA LAIC LANCIEGO</t>
  </si>
  <si>
    <t>DAVID NIETO</t>
  </si>
  <si>
    <t>SANTIAGO SARTO</t>
  </si>
  <si>
    <t>ANDRES CARO</t>
  </si>
  <si>
    <t>FRANCISCO MARTINEZ</t>
  </si>
  <si>
    <t>ROBERTO HELIGON</t>
  </si>
  <si>
    <t>LAURA CRESPO</t>
  </si>
  <si>
    <t>JOSE M GIMENO</t>
  </si>
  <si>
    <t>Senior</t>
  </si>
  <si>
    <t>Recurvo</t>
  </si>
  <si>
    <t>Compuesto</t>
  </si>
  <si>
    <t>U18</t>
  </si>
  <si>
    <t>Hombre</t>
  </si>
  <si>
    <t>Mujer</t>
  </si>
  <si>
    <t>U15</t>
  </si>
  <si>
    <t>U12</t>
  </si>
  <si>
    <t>Novel</t>
  </si>
  <si>
    <t>Categoria</t>
  </si>
  <si>
    <t>Sexo</t>
  </si>
  <si>
    <t>DIVISION</t>
  </si>
  <si>
    <t>DIVISION:  TIRO CON ARCO SALA</t>
  </si>
  <si>
    <t>CAMPEONATO SOCIAL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</si>
</sst>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/>
    </xf>
    <xf numFmtId="16" fontId="5" fillId="2" borderId="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/>
    <xf numFmtId="0" fontId="7" fillId="0" borderId="1" xfId="1" applyFont="1" applyBorder="1"/>
    <xf numFmtId="16" fontId="5" fillId="2" borderId="4" xfId="1" applyNumberFormat="1" applyFont="1" applyFill="1" applyBorder="1" applyAlignment="1">
      <alignment horizontal="center" vertical="center"/>
    </xf>
    <xf numFmtId="16" fontId="5" fillId="2" borderId="1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5" borderId="1" xfId="1" applyFont="1" applyFill="1" applyBorder="1"/>
    <xf numFmtId="16" fontId="5" fillId="2" borderId="16" xfId="1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1</xdr:col>
      <xdr:colOff>609600</xdr:colOff>
      <xdr:row>3</xdr:row>
      <xdr:rowOff>56660</xdr:rowOff>
    </xdr:to>
    <xdr:pic>
      <xdr:nvPicPr>
        <xdr:cNvPr id="2" name="1 Imagen" descr="escudo_logos_201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1" y="76201"/>
          <a:ext cx="609599" cy="77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zoomScale="80" zoomScaleNormal="80" workbookViewId="0">
      <selection activeCell="L2" sqref="L2"/>
    </sheetView>
  </sheetViews>
  <sheetFormatPr baseColWidth="10" defaultRowHeight="15" x14ac:dyDescent="0.25"/>
  <cols>
    <col min="2" max="2" width="40.140625" customWidth="1"/>
    <col min="3" max="3" width="20.5703125" customWidth="1"/>
    <col min="4" max="5" width="15.7109375" customWidth="1"/>
    <col min="11" max="14" width="11.42578125" customWidth="1"/>
  </cols>
  <sheetData>
    <row r="1" spans="1:14" ht="21" x14ac:dyDescent="0.35">
      <c r="C1" s="1" t="s">
        <v>48</v>
      </c>
      <c r="D1" s="1"/>
      <c r="E1" s="1"/>
      <c r="F1" s="1"/>
    </row>
    <row r="2" spans="1:14" ht="26.25" x14ac:dyDescent="0.4">
      <c r="C2" s="2" t="s">
        <v>47</v>
      </c>
      <c r="D2" s="2"/>
      <c r="E2" s="2"/>
      <c r="F2" s="2"/>
    </row>
    <row r="3" spans="1:14" x14ac:dyDescent="0.25">
      <c r="C3" s="14" t="s">
        <v>5</v>
      </c>
      <c r="D3" s="14"/>
      <c r="E3" s="14"/>
    </row>
    <row r="4" spans="1:14" ht="15.75" thickBot="1" x14ac:dyDescent="0.3">
      <c r="I4" s="13"/>
      <c r="J4" s="13"/>
    </row>
    <row r="5" spans="1:14" ht="15.75" thickBot="1" x14ac:dyDescent="0.3">
      <c r="A5" s="9" t="s">
        <v>0</v>
      </c>
      <c r="B5" s="7" t="s">
        <v>1</v>
      </c>
      <c r="C5" s="11" t="s">
        <v>46</v>
      </c>
      <c r="D5" s="34" t="s">
        <v>44</v>
      </c>
      <c r="E5" s="34" t="s">
        <v>45</v>
      </c>
      <c r="F5" s="17">
        <v>45571</v>
      </c>
      <c r="G5" s="11">
        <v>45585</v>
      </c>
      <c r="H5" s="11">
        <v>45606</v>
      </c>
      <c r="I5" s="12">
        <v>45627</v>
      </c>
      <c r="J5" s="12">
        <v>46013</v>
      </c>
      <c r="K5" s="16">
        <v>45669</v>
      </c>
      <c r="L5" s="12">
        <v>45683</v>
      </c>
      <c r="M5" s="12">
        <v>45704</v>
      </c>
      <c r="N5" s="10" t="s">
        <v>2</v>
      </c>
    </row>
    <row r="6" spans="1:14" x14ac:dyDescent="0.25">
      <c r="A6" s="6">
        <v>1</v>
      </c>
      <c r="B6" s="28" t="s">
        <v>18</v>
      </c>
      <c r="C6" s="29" t="s">
        <v>3</v>
      </c>
      <c r="D6" s="29" t="s">
        <v>35</v>
      </c>
      <c r="E6" s="29" t="s">
        <v>39</v>
      </c>
      <c r="F6" s="29">
        <v>554</v>
      </c>
      <c r="G6" s="29">
        <v>540</v>
      </c>
      <c r="H6" s="30">
        <v>544</v>
      </c>
      <c r="I6" s="30">
        <v>560</v>
      </c>
      <c r="J6" s="30">
        <v>529</v>
      </c>
      <c r="K6" s="30">
        <v>559</v>
      </c>
      <c r="L6" s="31">
        <v>539</v>
      </c>
      <c r="M6" s="31">
        <v>560</v>
      </c>
      <c r="N6" s="32">
        <f t="shared" ref="N6:N8" si="0">SUM(LARGE(F6:M6,1),LARGE(F6:M6,2),LARGE(F6:M6,3),LARGE(F6:M6,4))</f>
        <v>2233</v>
      </c>
    </row>
    <row r="7" spans="1:14" x14ac:dyDescent="0.25">
      <c r="A7" s="6">
        <v>2</v>
      </c>
      <c r="B7" s="3" t="s">
        <v>9</v>
      </c>
      <c r="C7" s="4" t="s">
        <v>3</v>
      </c>
      <c r="D7" s="4" t="s">
        <v>35</v>
      </c>
      <c r="E7" s="4" t="s">
        <v>39</v>
      </c>
      <c r="F7" s="5">
        <v>579</v>
      </c>
      <c r="G7" s="4"/>
      <c r="H7" s="5"/>
      <c r="I7" s="5"/>
      <c r="J7" s="5">
        <v>577</v>
      </c>
      <c r="K7" s="5"/>
      <c r="L7" s="18"/>
      <c r="M7" s="18">
        <v>583</v>
      </c>
      <c r="N7" s="8" t="e">
        <f>SUM(LARGE(F7:M7,1),LARGE(F7:M7,2),LARGE(F7:M7,3),LARGE(F7:M7,4))</f>
        <v>#NUM!</v>
      </c>
    </row>
    <row r="8" spans="1:14" x14ac:dyDescent="0.25">
      <c r="A8" s="6"/>
      <c r="B8" s="3"/>
      <c r="C8" s="4"/>
      <c r="D8" s="4"/>
      <c r="E8" s="4"/>
      <c r="F8" s="5"/>
      <c r="G8" s="4"/>
      <c r="H8" s="5"/>
      <c r="I8" s="5"/>
      <c r="J8" s="5"/>
      <c r="K8" s="5"/>
      <c r="L8" s="18"/>
      <c r="M8" s="18"/>
      <c r="N8" s="23" t="e">
        <f t="shared" si="0"/>
        <v>#NUM!</v>
      </c>
    </row>
    <row r="10" spans="1:14" ht="15.75" thickBot="1" x14ac:dyDescent="0.3"/>
    <row r="11" spans="1:14" ht="15.75" thickBot="1" x14ac:dyDescent="0.3">
      <c r="A11" s="9" t="s">
        <v>0</v>
      </c>
      <c r="B11" s="7" t="s">
        <v>1</v>
      </c>
      <c r="C11" s="11" t="s">
        <v>46</v>
      </c>
      <c r="D11" s="34" t="s">
        <v>44</v>
      </c>
      <c r="E11" s="34" t="s">
        <v>45</v>
      </c>
      <c r="F11" s="17">
        <v>45571</v>
      </c>
      <c r="G11" s="11">
        <v>45585</v>
      </c>
      <c r="H11" s="11">
        <v>45606</v>
      </c>
      <c r="I11" s="12">
        <v>45627</v>
      </c>
      <c r="J11" s="12">
        <v>46013</v>
      </c>
      <c r="K11" s="16">
        <v>45669</v>
      </c>
      <c r="L11" s="12">
        <v>45683</v>
      </c>
      <c r="M11" s="12">
        <v>45704</v>
      </c>
      <c r="N11" s="10" t="s">
        <v>2</v>
      </c>
    </row>
    <row r="12" spans="1:14" x14ac:dyDescent="0.25">
      <c r="A12" s="6">
        <v>1</v>
      </c>
      <c r="B12" s="28" t="s">
        <v>19</v>
      </c>
      <c r="C12" s="29" t="s">
        <v>4</v>
      </c>
      <c r="D12" s="29" t="s">
        <v>35</v>
      </c>
      <c r="E12" s="29" t="s">
        <v>39</v>
      </c>
      <c r="F12" s="29">
        <v>520</v>
      </c>
      <c r="G12" s="29">
        <v>532</v>
      </c>
      <c r="H12" s="30">
        <v>514</v>
      </c>
      <c r="I12" s="30">
        <v>501</v>
      </c>
      <c r="J12" s="30">
        <v>525</v>
      </c>
      <c r="K12" s="30">
        <v>509</v>
      </c>
      <c r="L12" s="31"/>
      <c r="M12" s="31">
        <v>538</v>
      </c>
      <c r="N12" s="32">
        <f>SUM(LARGE(F12:M12,1),LARGE(F12:M12,2),LARGE(F12:M12,3),LARGE(F12:M12,4) )</f>
        <v>2115</v>
      </c>
    </row>
    <row r="13" spans="1:14" x14ac:dyDescent="0.25">
      <c r="A13" s="6">
        <v>2</v>
      </c>
      <c r="B13" s="3" t="s">
        <v>21</v>
      </c>
      <c r="C13" s="4" t="s">
        <v>4</v>
      </c>
      <c r="D13" s="4" t="s">
        <v>35</v>
      </c>
      <c r="E13" s="4" t="s">
        <v>39</v>
      </c>
      <c r="F13" s="5">
        <v>378</v>
      </c>
      <c r="G13" s="4"/>
      <c r="H13" s="5">
        <v>407</v>
      </c>
      <c r="I13" s="5">
        <v>482</v>
      </c>
      <c r="J13" s="5">
        <v>435</v>
      </c>
      <c r="K13" s="5">
        <v>468</v>
      </c>
      <c r="L13" s="18">
        <v>400</v>
      </c>
      <c r="M13" s="18">
        <v>484</v>
      </c>
      <c r="N13" s="8">
        <f>SUM(LARGE(F13:M13,1),LARGE(F13:M13,2),LARGE(F13:M13,3),LARGE(F13:M13,4) )</f>
        <v>1869</v>
      </c>
    </row>
    <row r="14" spans="1:14" x14ac:dyDescent="0.25">
      <c r="A14" s="6">
        <v>3</v>
      </c>
      <c r="B14" s="3" t="s">
        <v>10</v>
      </c>
      <c r="C14" s="4" t="s">
        <v>4</v>
      </c>
      <c r="D14" s="4" t="s">
        <v>35</v>
      </c>
      <c r="E14" s="4" t="s">
        <v>39</v>
      </c>
      <c r="F14" s="4">
        <v>477</v>
      </c>
      <c r="G14" s="4"/>
      <c r="H14" s="5">
        <v>500</v>
      </c>
      <c r="I14" s="5"/>
      <c r="J14" s="5"/>
      <c r="K14" s="5"/>
      <c r="L14" s="18">
        <v>491</v>
      </c>
      <c r="M14" s="18">
        <v>511</v>
      </c>
      <c r="N14" s="8">
        <f>SUM(LARGE(F14:M14,1),LARGE(F14:M14,2),LARGE(F14:M14,3),LARGE(F14:M14,4) )</f>
        <v>1979</v>
      </c>
    </row>
    <row r="15" spans="1:14" x14ac:dyDescent="0.25">
      <c r="A15" s="6">
        <v>4</v>
      </c>
      <c r="B15" s="3" t="s">
        <v>8</v>
      </c>
      <c r="C15" s="4" t="s">
        <v>4</v>
      </c>
      <c r="D15" s="4" t="s">
        <v>35</v>
      </c>
      <c r="E15" s="4" t="s">
        <v>39</v>
      </c>
      <c r="F15" s="4"/>
      <c r="G15" s="4">
        <v>496</v>
      </c>
      <c r="H15" s="5"/>
      <c r="I15" s="5">
        <v>470</v>
      </c>
      <c r="J15" s="5"/>
      <c r="K15" s="5"/>
      <c r="L15" s="18">
        <v>502</v>
      </c>
      <c r="M15" s="18"/>
      <c r="N15" s="8" t="e">
        <f t="shared" ref="N15:N16" si="1">SUM(LARGE(F15:M15,1),LARGE(F15:M15,2),LARGE(F15:M15,3),LARGE(F15:M15,4) )</f>
        <v>#NUM!</v>
      </c>
    </row>
    <row r="16" spans="1:14" x14ac:dyDescent="0.25">
      <c r="A16" s="6">
        <v>5</v>
      </c>
      <c r="B16" s="3" t="s">
        <v>34</v>
      </c>
      <c r="C16" s="4" t="s">
        <v>4</v>
      </c>
      <c r="D16" s="4" t="s">
        <v>35</v>
      </c>
      <c r="E16" s="4" t="s">
        <v>39</v>
      </c>
      <c r="F16" s="4"/>
      <c r="G16" s="4"/>
      <c r="H16" s="5"/>
      <c r="I16" s="5">
        <v>489</v>
      </c>
      <c r="J16" s="5"/>
      <c r="K16" s="5"/>
      <c r="L16" s="5"/>
      <c r="M16" s="5"/>
      <c r="N16" s="8" t="e">
        <f t="shared" si="1"/>
        <v>#NUM!</v>
      </c>
    </row>
    <row r="19" spans="1:14" ht="15.75" thickBot="1" x14ac:dyDescent="0.3">
      <c r="A19" s="24"/>
      <c r="C19" s="25"/>
      <c r="D19" s="25"/>
      <c r="E19" s="25"/>
      <c r="F19" s="25"/>
      <c r="G19" s="25"/>
      <c r="H19" s="13"/>
      <c r="I19" s="13"/>
      <c r="J19" s="13"/>
      <c r="K19" s="13"/>
      <c r="L19" s="13"/>
      <c r="M19" s="13"/>
      <c r="N19" s="26"/>
    </row>
    <row r="20" spans="1:14" ht="15.75" thickBot="1" x14ac:dyDescent="0.3">
      <c r="A20" s="9" t="s">
        <v>0</v>
      </c>
      <c r="B20" s="7" t="s">
        <v>1</v>
      </c>
      <c r="C20" s="11" t="s">
        <v>46</v>
      </c>
      <c r="D20" s="34" t="s">
        <v>44</v>
      </c>
      <c r="E20" s="34" t="s">
        <v>45</v>
      </c>
      <c r="F20" s="17">
        <v>45571</v>
      </c>
      <c r="G20" s="11">
        <v>45585</v>
      </c>
      <c r="H20" s="11">
        <v>45606</v>
      </c>
      <c r="I20" s="12">
        <v>45627</v>
      </c>
      <c r="J20" s="12">
        <v>46013</v>
      </c>
      <c r="K20" s="16">
        <v>45669</v>
      </c>
      <c r="L20" s="12">
        <v>45683</v>
      </c>
      <c r="M20" s="12">
        <v>45704</v>
      </c>
      <c r="N20" s="10" t="s">
        <v>2</v>
      </c>
    </row>
    <row r="21" spans="1:14" x14ac:dyDescent="0.25">
      <c r="A21" s="6">
        <v>1</v>
      </c>
      <c r="B21" s="28" t="s">
        <v>20</v>
      </c>
      <c r="C21" s="29" t="s">
        <v>4</v>
      </c>
      <c r="D21" s="29" t="s">
        <v>35</v>
      </c>
      <c r="E21" s="29" t="s">
        <v>40</v>
      </c>
      <c r="F21" s="30">
        <v>404</v>
      </c>
      <c r="G21" s="29">
        <v>411</v>
      </c>
      <c r="H21" s="30">
        <v>417</v>
      </c>
      <c r="I21" s="30"/>
      <c r="J21" s="30">
        <v>450</v>
      </c>
      <c r="K21" s="30"/>
      <c r="L21" s="31"/>
      <c r="M21" s="31"/>
      <c r="N21" s="32">
        <f t="shared" ref="N21" si="2">SUM(LARGE(F21:M21,1),LARGE(F21:M21,2),LARGE(F21:M21,3),LARGE(F21:M21,4) )</f>
        <v>1682</v>
      </c>
    </row>
    <row r="22" spans="1:14" x14ac:dyDescent="0.25">
      <c r="A22" s="24"/>
      <c r="B22" s="35"/>
      <c r="C22" s="25"/>
      <c r="D22" s="25"/>
      <c r="E22" s="25"/>
      <c r="F22" s="13"/>
      <c r="G22" s="25"/>
      <c r="H22" s="13"/>
      <c r="I22" s="13"/>
      <c r="J22" s="13"/>
      <c r="K22" s="13"/>
      <c r="L22" s="13"/>
      <c r="M22" s="13"/>
      <c r="N22" s="26"/>
    </row>
    <row r="23" spans="1:14" ht="15.75" thickBot="1" x14ac:dyDescent="0.3">
      <c r="A23" s="24"/>
      <c r="C23" s="25"/>
      <c r="D23" s="25"/>
      <c r="E23" s="25"/>
      <c r="F23" s="25"/>
      <c r="G23" s="25"/>
      <c r="H23" s="13"/>
      <c r="I23" s="13"/>
      <c r="J23" s="13"/>
      <c r="K23" s="13"/>
      <c r="L23" s="13"/>
      <c r="M23" s="13"/>
      <c r="N23" s="26"/>
    </row>
    <row r="24" spans="1:14" ht="15.75" thickBot="1" x14ac:dyDescent="0.3">
      <c r="A24" s="9" t="s">
        <v>0</v>
      </c>
      <c r="B24" s="7" t="s">
        <v>1</v>
      </c>
      <c r="C24" s="11" t="s">
        <v>46</v>
      </c>
      <c r="D24" s="34" t="s">
        <v>44</v>
      </c>
      <c r="E24" s="34" t="s">
        <v>45</v>
      </c>
      <c r="F24" s="17">
        <v>45571</v>
      </c>
      <c r="G24" s="11">
        <v>45585</v>
      </c>
      <c r="H24" s="11">
        <v>45606</v>
      </c>
      <c r="I24" s="12">
        <v>45627</v>
      </c>
      <c r="J24" s="12">
        <v>46013</v>
      </c>
      <c r="K24" s="16">
        <v>45669</v>
      </c>
      <c r="L24" s="12">
        <v>45683</v>
      </c>
      <c r="M24" s="12">
        <v>45704</v>
      </c>
      <c r="N24" s="10" t="s">
        <v>2</v>
      </c>
    </row>
    <row r="25" spans="1:14" x14ac:dyDescent="0.25">
      <c r="A25" s="6">
        <v>1</v>
      </c>
      <c r="B25" s="28" t="s">
        <v>28</v>
      </c>
      <c r="C25" s="29" t="s">
        <v>4</v>
      </c>
      <c r="D25" s="29" t="s">
        <v>43</v>
      </c>
      <c r="E25" s="29" t="s">
        <v>39</v>
      </c>
      <c r="F25" s="29"/>
      <c r="G25" s="29">
        <v>537</v>
      </c>
      <c r="H25" s="30">
        <v>512</v>
      </c>
      <c r="I25" s="30"/>
      <c r="J25" s="30">
        <v>520</v>
      </c>
      <c r="K25" s="30">
        <v>482</v>
      </c>
      <c r="L25" s="31">
        <v>517</v>
      </c>
      <c r="M25" s="31">
        <v>469</v>
      </c>
      <c r="N25" s="32">
        <f t="shared" ref="N25:N27" si="3">SUM(LARGE(F25:M25,1),LARGE(F25:M25,2),LARGE(F25:M25,3),LARGE(F25:M25,4) )</f>
        <v>2086</v>
      </c>
    </row>
    <row r="26" spans="1:14" x14ac:dyDescent="0.25">
      <c r="A26" s="6">
        <v>2</v>
      </c>
      <c r="B26" s="3" t="s">
        <v>32</v>
      </c>
      <c r="C26" s="4" t="s">
        <v>4</v>
      </c>
      <c r="D26" s="4" t="s">
        <v>43</v>
      </c>
      <c r="E26" s="4" t="s">
        <v>39</v>
      </c>
      <c r="F26" s="4"/>
      <c r="G26" s="4"/>
      <c r="H26" s="5"/>
      <c r="I26" s="5">
        <v>545</v>
      </c>
      <c r="J26" s="5"/>
      <c r="K26" s="5"/>
      <c r="L26" s="18"/>
      <c r="M26" s="18"/>
      <c r="N26" s="8" t="e">
        <f>SUM(LARGE(F26:M26,1),LARGE(F26:M26,2),LARGE(F26:M26,3),LARGE(F26:M26,4) )</f>
        <v>#NUM!</v>
      </c>
    </row>
    <row r="27" spans="1:14" x14ac:dyDescent="0.25">
      <c r="A27" s="6">
        <v>3</v>
      </c>
      <c r="B27" s="3" t="s">
        <v>31</v>
      </c>
      <c r="C27" s="4" t="s">
        <v>4</v>
      </c>
      <c r="D27" s="4" t="s">
        <v>43</v>
      </c>
      <c r="E27" s="4" t="s">
        <v>39</v>
      </c>
      <c r="F27" s="4"/>
      <c r="G27" s="4"/>
      <c r="H27" s="5"/>
      <c r="I27" s="5">
        <v>538</v>
      </c>
      <c r="J27" s="5"/>
      <c r="K27" s="5"/>
      <c r="L27" s="18"/>
      <c r="M27" s="18"/>
      <c r="N27" s="8" t="e">
        <f t="shared" si="3"/>
        <v>#NUM!</v>
      </c>
    </row>
    <row r="28" spans="1:14" x14ac:dyDescent="0.25">
      <c r="A28" s="6">
        <v>4</v>
      </c>
      <c r="B28" s="3" t="s">
        <v>30</v>
      </c>
      <c r="C28" s="4" t="s">
        <v>4</v>
      </c>
      <c r="D28" s="4" t="s">
        <v>43</v>
      </c>
      <c r="E28" s="4" t="s">
        <v>39</v>
      </c>
      <c r="F28" s="4"/>
      <c r="G28" s="4"/>
      <c r="H28" s="5"/>
      <c r="I28" s="5">
        <v>514</v>
      </c>
      <c r="J28" s="5"/>
      <c r="K28" s="5"/>
      <c r="L28" s="18"/>
      <c r="M28" s="18"/>
      <c r="N28" s="8" t="e">
        <f>SUM(LARGE(F28:M28,1),LARGE(F28:M28,2),LARGE(F28:M28,3),LARGE(F28:M28,4) )</f>
        <v>#NUM!</v>
      </c>
    </row>
    <row r="30" spans="1:14" ht="15.75" thickBot="1" x14ac:dyDescent="0.3">
      <c r="A30" s="24"/>
      <c r="C30" s="25"/>
      <c r="D30" s="25"/>
      <c r="E30" s="25"/>
      <c r="F30" s="25"/>
      <c r="G30" s="25"/>
      <c r="H30" s="13"/>
      <c r="I30" s="13"/>
      <c r="J30" s="13"/>
      <c r="K30" s="13"/>
      <c r="L30" s="13"/>
      <c r="M30" s="13"/>
      <c r="N30" s="26"/>
    </row>
    <row r="31" spans="1:14" ht="15.75" thickBot="1" x14ac:dyDescent="0.3">
      <c r="A31" s="9" t="s">
        <v>0</v>
      </c>
      <c r="B31" s="7" t="s">
        <v>1</v>
      </c>
      <c r="C31" s="11" t="s">
        <v>46</v>
      </c>
      <c r="D31" s="34" t="s">
        <v>44</v>
      </c>
      <c r="E31" s="34" t="s">
        <v>45</v>
      </c>
      <c r="F31" s="17">
        <v>45571</v>
      </c>
      <c r="G31" s="11">
        <v>45585</v>
      </c>
      <c r="H31" s="11">
        <v>45606</v>
      </c>
      <c r="I31" s="12">
        <v>45627</v>
      </c>
      <c r="J31" s="12">
        <v>46013</v>
      </c>
      <c r="K31" s="16">
        <v>45669</v>
      </c>
      <c r="L31" s="12">
        <v>45683</v>
      </c>
      <c r="M31" s="12">
        <v>45704</v>
      </c>
      <c r="N31" s="10" t="s">
        <v>2</v>
      </c>
    </row>
    <row r="32" spans="1:14" x14ac:dyDescent="0.25">
      <c r="A32" s="6">
        <v>1</v>
      </c>
      <c r="B32" s="3" t="s">
        <v>33</v>
      </c>
      <c r="C32" s="4" t="s">
        <v>4</v>
      </c>
      <c r="D32" s="20" t="s">
        <v>43</v>
      </c>
      <c r="E32" s="20" t="s">
        <v>40</v>
      </c>
      <c r="F32" s="4"/>
      <c r="G32" s="4"/>
      <c r="H32" s="5"/>
      <c r="I32" s="5">
        <v>393</v>
      </c>
      <c r="J32" s="5"/>
      <c r="K32" s="5"/>
      <c r="L32" s="18"/>
      <c r="M32" s="18"/>
      <c r="N32" s="8" t="e">
        <f t="shared" ref="N32" si="4">SUM(LARGE(F32:M32,1),LARGE(F32:M32,2),LARGE(F32:M32,3),LARGE(F32:M32,4) )</f>
        <v>#NUM!</v>
      </c>
    </row>
    <row r="33" spans="1:14" x14ac:dyDescent="0.25">
      <c r="A33" s="24"/>
      <c r="C33" s="25"/>
      <c r="D33" s="25"/>
      <c r="E33" s="25"/>
      <c r="F33" s="25"/>
      <c r="G33" s="25"/>
      <c r="H33" s="13"/>
      <c r="I33" s="13"/>
      <c r="J33" s="13"/>
      <c r="K33" s="13"/>
      <c r="L33" s="13"/>
      <c r="M33" s="13"/>
      <c r="N33" s="26"/>
    </row>
    <row r="34" spans="1:14" ht="15.75" thickBot="1" x14ac:dyDescent="0.3">
      <c r="A34" s="24"/>
      <c r="C34" s="25"/>
      <c r="D34" s="25"/>
      <c r="E34" s="25"/>
      <c r="F34" s="25"/>
      <c r="G34" s="25"/>
      <c r="H34" s="13"/>
      <c r="I34" s="13"/>
      <c r="J34" s="13"/>
      <c r="K34" s="13"/>
      <c r="L34" s="13"/>
      <c r="M34" s="13"/>
      <c r="N34" s="26"/>
    </row>
    <row r="35" spans="1:14" ht="15.75" thickBot="1" x14ac:dyDescent="0.3">
      <c r="A35" s="9" t="s">
        <v>0</v>
      </c>
      <c r="B35" s="7" t="s">
        <v>1</v>
      </c>
      <c r="C35" s="11" t="s">
        <v>46</v>
      </c>
      <c r="D35" s="34" t="s">
        <v>44</v>
      </c>
      <c r="E35" s="34" t="s">
        <v>45</v>
      </c>
      <c r="F35" s="17">
        <v>45571</v>
      </c>
      <c r="G35" s="11">
        <v>45585</v>
      </c>
      <c r="H35" s="11">
        <v>45606</v>
      </c>
      <c r="I35" s="12">
        <v>45627</v>
      </c>
      <c r="J35" s="12">
        <v>46013</v>
      </c>
      <c r="K35" s="16">
        <v>45669</v>
      </c>
      <c r="L35" s="12">
        <v>45683</v>
      </c>
      <c r="M35" s="12">
        <v>45704</v>
      </c>
      <c r="N35" s="10" t="s">
        <v>2</v>
      </c>
    </row>
    <row r="36" spans="1:14" x14ac:dyDescent="0.25">
      <c r="A36" s="6">
        <v>1</v>
      </c>
      <c r="B36" s="15" t="s">
        <v>15</v>
      </c>
      <c r="C36" s="20" t="s">
        <v>37</v>
      </c>
      <c r="D36" s="20" t="s">
        <v>38</v>
      </c>
      <c r="E36" s="20" t="s">
        <v>39</v>
      </c>
      <c r="F36" s="4">
        <v>510</v>
      </c>
      <c r="G36" s="4"/>
      <c r="H36" s="5"/>
      <c r="I36" s="5"/>
      <c r="J36" s="5">
        <v>460</v>
      </c>
      <c r="K36" s="5">
        <v>528</v>
      </c>
      <c r="L36" s="18">
        <v>537</v>
      </c>
      <c r="M36" s="18">
        <v>539</v>
      </c>
      <c r="N36" s="8">
        <f>SUM(LARGE(F36:M36,1),LARGE(F36:M36,2),LARGE(F36:M36,3),LARGE(F36:M36,4))</f>
        <v>2114</v>
      </c>
    </row>
    <row r="37" spans="1:14" x14ac:dyDescent="0.25">
      <c r="A37" s="6"/>
      <c r="B37" s="3"/>
      <c r="C37" s="20"/>
      <c r="D37" s="20"/>
      <c r="E37" s="20"/>
      <c r="F37" s="4"/>
      <c r="G37" s="4"/>
      <c r="H37" s="5"/>
      <c r="I37" s="5"/>
      <c r="J37" s="5"/>
      <c r="K37" s="5"/>
      <c r="L37" s="18"/>
      <c r="M37" s="18"/>
      <c r="N37" s="8" t="e">
        <f>SUM(LARGE(F37:M37,1),LARGE(F37:M37,2),LARGE(F37:M37,3),LARGE(F37:M37,4))</f>
        <v>#NUM!</v>
      </c>
    </row>
    <row r="38" spans="1:14" ht="15.75" thickBot="1" x14ac:dyDescent="0.3">
      <c r="A38" s="24"/>
      <c r="C38" s="25"/>
      <c r="D38" s="25"/>
      <c r="E38" s="25"/>
      <c r="F38" s="25"/>
      <c r="G38" s="25"/>
      <c r="H38" s="13"/>
      <c r="I38" s="13"/>
      <c r="J38" s="13"/>
      <c r="K38" s="13"/>
      <c r="L38" s="13"/>
      <c r="M38" s="13"/>
      <c r="N38" s="26"/>
    </row>
    <row r="39" spans="1:14" ht="15.75" thickBot="1" x14ac:dyDescent="0.3">
      <c r="A39" s="9" t="s">
        <v>0</v>
      </c>
      <c r="B39" s="7" t="s">
        <v>1</v>
      </c>
      <c r="C39" s="11" t="s">
        <v>46</v>
      </c>
      <c r="D39" s="34" t="s">
        <v>44</v>
      </c>
      <c r="E39" s="34" t="s">
        <v>45</v>
      </c>
      <c r="F39" s="17">
        <v>45541</v>
      </c>
      <c r="G39" s="11">
        <v>45585</v>
      </c>
      <c r="H39" s="11">
        <v>45606</v>
      </c>
      <c r="I39" s="12">
        <v>45627</v>
      </c>
      <c r="J39" s="12">
        <v>46013</v>
      </c>
      <c r="K39" s="16">
        <v>45669</v>
      </c>
      <c r="L39" s="12">
        <v>45683</v>
      </c>
      <c r="M39" s="12">
        <v>45704</v>
      </c>
      <c r="N39" s="10" t="s">
        <v>2</v>
      </c>
    </row>
    <row r="40" spans="1:14" x14ac:dyDescent="0.25">
      <c r="A40" s="6">
        <v>1</v>
      </c>
      <c r="B40" s="28" t="s">
        <v>11</v>
      </c>
      <c r="C40" s="29" t="s">
        <v>37</v>
      </c>
      <c r="D40" s="29" t="s">
        <v>38</v>
      </c>
      <c r="E40" s="29" t="s">
        <v>40</v>
      </c>
      <c r="F40" s="30"/>
      <c r="G40" s="29">
        <v>465</v>
      </c>
      <c r="H40" s="30">
        <v>506</v>
      </c>
      <c r="I40" s="30"/>
      <c r="J40" s="30"/>
      <c r="K40" s="30"/>
      <c r="L40" s="31"/>
      <c r="M40" s="31"/>
      <c r="N40" s="32" t="e">
        <f t="shared" ref="N40" si="5">SUM(LARGE(F40:M40,1),LARGE(F40:M40,2),LARGE(F40:M40,3),LARGE(F40:M40,4))</f>
        <v>#NUM!</v>
      </c>
    </row>
    <row r="41" spans="1:14" x14ac:dyDescent="0.25">
      <c r="A41" s="24"/>
      <c r="C41" s="25"/>
      <c r="D41" s="25"/>
      <c r="E41" s="25"/>
      <c r="F41" s="13"/>
      <c r="G41" s="25"/>
      <c r="H41" s="13"/>
      <c r="I41" s="13"/>
      <c r="J41" s="13"/>
      <c r="K41" s="13"/>
      <c r="L41" s="13"/>
      <c r="M41" s="13"/>
      <c r="N41" s="26"/>
    </row>
    <row r="42" spans="1:14" ht="15.75" thickBot="1" x14ac:dyDescent="0.3">
      <c r="A42" s="24"/>
      <c r="C42" s="25"/>
      <c r="D42" s="25"/>
      <c r="E42" s="25"/>
      <c r="F42" s="25"/>
      <c r="G42" s="25"/>
      <c r="H42" s="13"/>
      <c r="I42" s="13"/>
      <c r="J42" s="13"/>
      <c r="K42" s="13"/>
      <c r="L42" s="13"/>
      <c r="M42" s="13"/>
      <c r="N42" s="26"/>
    </row>
    <row r="43" spans="1:14" ht="15.75" thickBot="1" x14ac:dyDescent="0.3">
      <c r="A43" s="9" t="s">
        <v>0</v>
      </c>
      <c r="B43" s="7" t="s">
        <v>1</v>
      </c>
      <c r="C43" s="11" t="s">
        <v>46</v>
      </c>
      <c r="D43" s="34" t="s">
        <v>44</v>
      </c>
      <c r="E43" s="34" t="s">
        <v>45</v>
      </c>
      <c r="F43" s="17">
        <v>45571</v>
      </c>
      <c r="G43" s="11">
        <v>45585</v>
      </c>
      <c r="H43" s="11">
        <v>45606</v>
      </c>
      <c r="I43" s="12">
        <v>45627</v>
      </c>
      <c r="J43" s="12">
        <v>46013</v>
      </c>
      <c r="K43" s="16">
        <v>45669</v>
      </c>
      <c r="L43" s="12">
        <v>45683</v>
      </c>
      <c r="M43" s="12">
        <v>45704</v>
      </c>
      <c r="N43" s="10" t="s">
        <v>2</v>
      </c>
    </row>
    <row r="44" spans="1:14" x14ac:dyDescent="0.25">
      <c r="A44" s="6">
        <v>1</v>
      </c>
      <c r="B44" s="28" t="s">
        <v>26</v>
      </c>
      <c r="C44" s="29" t="s">
        <v>36</v>
      </c>
      <c r="D44" s="29" t="s">
        <v>38</v>
      </c>
      <c r="E44" s="29" t="s">
        <v>40</v>
      </c>
      <c r="F44" s="29"/>
      <c r="G44" s="29">
        <v>487</v>
      </c>
      <c r="H44" s="30"/>
      <c r="I44" s="30"/>
      <c r="J44" s="30">
        <v>506</v>
      </c>
      <c r="K44" s="30">
        <v>495</v>
      </c>
      <c r="L44" s="31">
        <v>505</v>
      </c>
      <c r="M44" s="31">
        <v>521</v>
      </c>
      <c r="N44" s="32">
        <f>SUM(LARGE(F44:M44,1),LARGE(F44:M44,2),LARGE(F44:M44,3),LARGE(F44:M44,4))</f>
        <v>2027</v>
      </c>
    </row>
    <row r="45" spans="1:14" x14ac:dyDescent="0.25">
      <c r="A45" s="6">
        <v>2</v>
      </c>
      <c r="B45" s="3" t="s">
        <v>27</v>
      </c>
      <c r="C45" s="4" t="s">
        <v>36</v>
      </c>
      <c r="D45" s="4" t="s">
        <v>38</v>
      </c>
      <c r="E45" s="4" t="s">
        <v>40</v>
      </c>
      <c r="F45" s="4"/>
      <c r="G45" s="4"/>
      <c r="H45" s="5">
        <v>307</v>
      </c>
      <c r="I45" s="5"/>
      <c r="J45" s="5"/>
      <c r="K45" s="5"/>
      <c r="L45" s="18"/>
      <c r="M45" s="18"/>
      <c r="N45" s="8" t="e">
        <f>SUM(LARGE(F45:M45,1),LARGE(F45:M45,2),LARGE(F45:M45,3),LARGE(F45:M45,4))</f>
        <v>#NUM!</v>
      </c>
    </row>
    <row r="46" spans="1:14" x14ac:dyDescent="0.25">
      <c r="A46" s="6"/>
      <c r="B46" s="3"/>
      <c r="C46" s="4"/>
      <c r="D46" s="4"/>
      <c r="E46" s="4"/>
      <c r="F46" s="4"/>
      <c r="G46" s="4"/>
      <c r="H46" s="5"/>
      <c r="I46" s="5"/>
      <c r="J46" s="5"/>
      <c r="K46" s="5"/>
      <c r="L46" s="18"/>
      <c r="M46" s="18"/>
      <c r="N46" s="8" t="e">
        <f>SUM(LARGE(F46:M46,1),LARGE(F46:M46,2),LARGE(F46:M46,3),LARGE(F46:M46,4))</f>
        <v>#NUM!</v>
      </c>
    </row>
    <row r="47" spans="1:14" x14ac:dyDescent="0.25">
      <c r="A47" s="24"/>
      <c r="C47" s="25"/>
      <c r="D47" s="25"/>
      <c r="E47" s="25"/>
      <c r="F47" s="25"/>
      <c r="G47" s="25"/>
      <c r="H47" s="13"/>
      <c r="I47" s="13"/>
      <c r="J47" s="13"/>
      <c r="K47" s="13"/>
      <c r="L47" s="13"/>
      <c r="M47" s="13"/>
      <c r="N47" s="26"/>
    </row>
    <row r="48" spans="1:14" ht="15.75" thickBot="1" x14ac:dyDescent="0.3">
      <c r="A48" s="24"/>
      <c r="C48" s="25"/>
      <c r="D48" s="25"/>
      <c r="E48" s="25"/>
      <c r="F48" s="25"/>
      <c r="G48" s="25"/>
      <c r="H48" s="13"/>
      <c r="I48" s="13"/>
      <c r="J48" s="13"/>
      <c r="K48" s="13"/>
      <c r="L48" s="13"/>
      <c r="M48" s="13"/>
      <c r="N48" s="26"/>
    </row>
    <row r="49" spans="1:14" ht="15.75" thickBot="1" x14ac:dyDescent="0.3">
      <c r="A49" s="9" t="s">
        <v>0</v>
      </c>
      <c r="B49" s="7" t="s">
        <v>1</v>
      </c>
      <c r="C49" s="11" t="s">
        <v>46</v>
      </c>
      <c r="D49" s="34" t="s">
        <v>44</v>
      </c>
      <c r="E49" s="34" t="s">
        <v>45</v>
      </c>
      <c r="F49" s="17">
        <v>45571</v>
      </c>
      <c r="G49" s="11">
        <v>45585</v>
      </c>
      <c r="H49" s="11">
        <v>45606</v>
      </c>
      <c r="I49" s="12">
        <v>45627</v>
      </c>
      <c r="J49" s="12">
        <v>46013</v>
      </c>
      <c r="K49" s="16">
        <v>45669</v>
      </c>
      <c r="L49" s="12">
        <v>45683</v>
      </c>
      <c r="M49" s="12">
        <v>45704</v>
      </c>
      <c r="N49" s="10" t="s">
        <v>2</v>
      </c>
    </row>
    <row r="50" spans="1:14" x14ac:dyDescent="0.25">
      <c r="A50" s="6">
        <v>1</v>
      </c>
      <c r="B50" s="33" t="s">
        <v>13</v>
      </c>
      <c r="C50" s="29" t="s">
        <v>36</v>
      </c>
      <c r="D50" s="29" t="s">
        <v>38</v>
      </c>
      <c r="E50" s="29" t="s">
        <v>39</v>
      </c>
      <c r="F50" s="29">
        <v>494</v>
      </c>
      <c r="G50" s="29"/>
      <c r="H50" s="30"/>
      <c r="I50" s="30"/>
      <c r="J50" s="30"/>
      <c r="K50" s="30"/>
      <c r="L50" s="31"/>
      <c r="M50" s="31"/>
      <c r="N50" s="32" t="e">
        <f>SUM(LARGE(F50:M50,1),LARGE(F50:M50,2),LARGE(F50:M50,3),LARGE(F50:M50,4))</f>
        <v>#NUM!</v>
      </c>
    </row>
    <row r="51" spans="1:14" x14ac:dyDescent="0.25">
      <c r="A51" s="6"/>
      <c r="B51" s="3"/>
      <c r="C51" s="4"/>
      <c r="D51" s="4"/>
      <c r="E51" s="4"/>
      <c r="F51" s="4"/>
      <c r="G51" s="4"/>
      <c r="H51" s="5"/>
      <c r="I51" s="5"/>
      <c r="J51" s="5"/>
      <c r="K51" s="5"/>
      <c r="L51" s="18"/>
      <c r="M51" s="18"/>
      <c r="N51" s="8" t="e">
        <f>SUM(LARGE(F51:M51,1),LARGE(F51:M51,2),LARGE(F51:M51,3),LARGE(F51:M51,4))</f>
        <v>#NUM!</v>
      </c>
    </row>
    <row r="52" spans="1:14" x14ac:dyDescent="0.25">
      <c r="A52" s="24"/>
      <c r="C52" s="25"/>
      <c r="D52" s="25"/>
      <c r="E52" s="25"/>
      <c r="F52" s="25"/>
      <c r="G52" s="25"/>
      <c r="H52" s="13"/>
      <c r="I52" s="13"/>
      <c r="J52" s="13"/>
      <c r="K52" s="13"/>
      <c r="L52" s="13"/>
      <c r="M52" s="13"/>
      <c r="N52" s="26"/>
    </row>
    <row r="53" spans="1:14" ht="15.75" thickBot="1" x14ac:dyDescent="0.3">
      <c r="A53" s="24"/>
      <c r="C53" s="36"/>
      <c r="D53" s="36"/>
      <c r="E53" s="36"/>
      <c r="F53" s="25"/>
      <c r="G53" s="25"/>
      <c r="H53" s="13"/>
      <c r="I53" s="13"/>
      <c r="J53" s="13"/>
      <c r="K53" s="13"/>
      <c r="L53" s="13"/>
      <c r="M53" s="13"/>
      <c r="N53" s="37"/>
    </row>
    <row r="54" spans="1:14" ht="15.75" thickBot="1" x14ac:dyDescent="0.3">
      <c r="A54" s="9" t="s">
        <v>0</v>
      </c>
      <c r="B54" s="7" t="s">
        <v>1</v>
      </c>
      <c r="C54" s="11" t="s">
        <v>46</v>
      </c>
      <c r="D54" s="34" t="s">
        <v>44</v>
      </c>
      <c r="E54" s="34" t="s">
        <v>45</v>
      </c>
      <c r="F54" s="17">
        <v>45571</v>
      </c>
      <c r="G54" s="11">
        <v>45585</v>
      </c>
      <c r="H54" s="11">
        <v>45606</v>
      </c>
      <c r="I54" s="12">
        <v>45627</v>
      </c>
      <c r="J54" s="12">
        <v>46013</v>
      </c>
      <c r="K54" s="16">
        <v>45669</v>
      </c>
      <c r="L54" s="12">
        <v>45683</v>
      </c>
      <c r="M54" s="12">
        <v>45704</v>
      </c>
      <c r="N54" s="10" t="s">
        <v>2</v>
      </c>
    </row>
    <row r="55" spans="1:14" x14ac:dyDescent="0.25">
      <c r="A55" s="6">
        <v>1</v>
      </c>
      <c r="B55" s="28" t="s">
        <v>25</v>
      </c>
      <c r="C55" s="29" t="s">
        <v>36</v>
      </c>
      <c r="D55" s="29" t="s">
        <v>41</v>
      </c>
      <c r="E55" s="29" t="s">
        <v>40</v>
      </c>
      <c r="F55" s="29">
        <v>458</v>
      </c>
      <c r="G55" s="29">
        <v>373</v>
      </c>
      <c r="H55" s="30">
        <v>449</v>
      </c>
      <c r="I55" s="30"/>
      <c r="J55" s="30">
        <v>317</v>
      </c>
      <c r="K55" s="30">
        <v>327</v>
      </c>
      <c r="L55" s="31">
        <v>383</v>
      </c>
      <c r="M55" s="31"/>
      <c r="N55" s="32">
        <f t="shared" ref="N55" si="6">SUM(LARGE(F55:M55,1),LARGE(F55:M55,2),LARGE(F55:M55,3),LARGE(F55:M55,4))</f>
        <v>1663</v>
      </c>
    </row>
    <row r="56" spans="1:14" x14ac:dyDescent="0.25">
      <c r="A56" s="6">
        <v>2</v>
      </c>
      <c r="B56" s="3" t="s">
        <v>17</v>
      </c>
      <c r="C56" s="4" t="s">
        <v>36</v>
      </c>
      <c r="D56" s="4" t="s">
        <v>41</v>
      </c>
      <c r="E56" s="4" t="s">
        <v>40</v>
      </c>
      <c r="F56" s="4">
        <v>376</v>
      </c>
      <c r="G56" s="4"/>
      <c r="H56" s="5"/>
      <c r="I56" s="5"/>
      <c r="J56" s="5"/>
      <c r="K56" s="21"/>
      <c r="L56" s="22"/>
      <c r="M56" s="22"/>
      <c r="N56" s="23" t="e">
        <f>SUM(LARGE(F56:M56,1),LARGE(F56:M56,2),LARGE(F56:M56,3),LARGE(F56:M56,4))</f>
        <v>#NUM!</v>
      </c>
    </row>
    <row r="57" spans="1:14" x14ac:dyDescent="0.25">
      <c r="A57" s="24"/>
      <c r="C57" s="36"/>
      <c r="D57" s="36"/>
      <c r="E57" s="36"/>
      <c r="F57" s="25"/>
      <c r="G57" s="25"/>
      <c r="H57" s="13"/>
      <c r="I57" s="13"/>
      <c r="J57" s="13"/>
      <c r="K57" s="13"/>
      <c r="L57" s="13"/>
      <c r="M57" s="13"/>
      <c r="N57" s="37"/>
    </row>
    <row r="58" spans="1:14" ht="15.75" thickBot="1" x14ac:dyDescent="0.3">
      <c r="A58" s="24"/>
      <c r="C58" s="36"/>
      <c r="D58" s="36"/>
      <c r="E58" s="36"/>
      <c r="F58" s="25"/>
      <c r="G58" s="25"/>
      <c r="H58" s="13"/>
      <c r="I58" s="13"/>
      <c r="J58" s="13"/>
      <c r="K58" s="13"/>
      <c r="L58" s="13"/>
      <c r="M58" s="13"/>
      <c r="N58" s="37"/>
    </row>
    <row r="59" spans="1:14" ht="15.75" thickBot="1" x14ac:dyDescent="0.3">
      <c r="A59" s="9" t="s">
        <v>0</v>
      </c>
      <c r="B59" s="7" t="s">
        <v>1</v>
      </c>
      <c r="C59" s="11" t="s">
        <v>46</v>
      </c>
      <c r="D59" s="34" t="s">
        <v>44</v>
      </c>
      <c r="E59" s="34" t="s">
        <v>45</v>
      </c>
      <c r="F59" s="17">
        <v>45571</v>
      </c>
      <c r="G59" s="11">
        <v>45585</v>
      </c>
      <c r="H59" s="11">
        <v>45606</v>
      </c>
      <c r="I59" s="12">
        <v>45627</v>
      </c>
      <c r="J59" s="12">
        <v>46013</v>
      </c>
      <c r="K59" s="16">
        <v>45669</v>
      </c>
      <c r="L59" s="12">
        <v>45683</v>
      </c>
      <c r="M59" s="12">
        <v>45704</v>
      </c>
      <c r="N59" s="10" t="s">
        <v>2</v>
      </c>
    </row>
    <row r="60" spans="1:14" x14ac:dyDescent="0.25">
      <c r="A60" s="6">
        <v>1</v>
      </c>
      <c r="B60" s="28" t="s">
        <v>24</v>
      </c>
      <c r="C60" s="29" t="s">
        <v>36</v>
      </c>
      <c r="D60" s="29" t="s">
        <v>41</v>
      </c>
      <c r="E60" s="29" t="s">
        <v>39</v>
      </c>
      <c r="F60" s="29">
        <v>538</v>
      </c>
      <c r="G60" s="29">
        <v>541</v>
      </c>
      <c r="H60" s="30"/>
      <c r="I60" s="30">
        <v>516</v>
      </c>
      <c r="J60" s="30">
        <v>528</v>
      </c>
      <c r="K60" s="30">
        <v>545</v>
      </c>
      <c r="L60" s="31">
        <v>560</v>
      </c>
      <c r="M60" s="31">
        <v>566</v>
      </c>
      <c r="N60" s="32">
        <f t="shared" ref="N60:N62" si="7">SUM(LARGE(F60:M60,1),LARGE(F60:M60,2),LARGE(F60:M60,3),LARGE(F60:M60,4))</f>
        <v>2212</v>
      </c>
    </row>
    <row r="61" spans="1:14" x14ac:dyDescent="0.25">
      <c r="A61" s="6">
        <v>2</v>
      </c>
      <c r="B61" s="3" t="s">
        <v>14</v>
      </c>
      <c r="C61" s="4" t="s">
        <v>36</v>
      </c>
      <c r="D61" s="4" t="s">
        <v>41</v>
      </c>
      <c r="E61" s="4" t="s">
        <v>39</v>
      </c>
      <c r="F61" s="4">
        <v>427</v>
      </c>
      <c r="G61" s="4"/>
      <c r="H61" s="5">
        <v>423</v>
      </c>
      <c r="I61" s="5"/>
      <c r="J61" s="5"/>
      <c r="K61" s="5"/>
      <c r="L61" s="18"/>
      <c r="M61" s="18"/>
      <c r="N61" s="23" t="e">
        <f t="shared" si="7"/>
        <v>#NUM!</v>
      </c>
    </row>
    <row r="62" spans="1:14" x14ac:dyDescent="0.25">
      <c r="A62" s="6"/>
      <c r="B62" s="3"/>
      <c r="C62" s="20"/>
      <c r="D62" s="20"/>
      <c r="E62" s="20"/>
      <c r="F62" s="4"/>
      <c r="G62" s="4"/>
      <c r="H62" s="5"/>
      <c r="I62" s="5"/>
      <c r="J62" s="5"/>
      <c r="K62" s="5"/>
      <c r="L62" s="18"/>
      <c r="M62" s="18"/>
      <c r="N62" s="23" t="e">
        <f t="shared" si="7"/>
        <v>#NUM!</v>
      </c>
    </row>
    <row r="63" spans="1:14" ht="15.75" thickBot="1" x14ac:dyDescent="0.3">
      <c r="A63" s="24"/>
      <c r="C63" s="36"/>
      <c r="D63" s="36"/>
      <c r="E63" s="36"/>
      <c r="F63" s="25"/>
      <c r="G63" s="25"/>
      <c r="H63" s="13"/>
      <c r="I63" s="13"/>
      <c r="J63" s="13"/>
      <c r="K63" s="13"/>
      <c r="L63" s="13"/>
      <c r="M63" s="13"/>
      <c r="N63" s="37"/>
    </row>
    <row r="64" spans="1:14" ht="15.75" thickBot="1" x14ac:dyDescent="0.3">
      <c r="A64" s="9" t="s">
        <v>0</v>
      </c>
      <c r="B64" s="7" t="s">
        <v>1</v>
      </c>
      <c r="C64" s="11" t="s">
        <v>46</v>
      </c>
      <c r="D64" s="34" t="s">
        <v>44</v>
      </c>
      <c r="E64" s="34" t="s">
        <v>45</v>
      </c>
      <c r="F64" s="17">
        <v>45541</v>
      </c>
      <c r="G64" s="11">
        <v>45585</v>
      </c>
      <c r="H64" s="11">
        <v>45606</v>
      </c>
      <c r="I64" s="12">
        <v>45627</v>
      </c>
      <c r="J64" s="12">
        <v>46013</v>
      </c>
      <c r="K64" s="16">
        <v>45669</v>
      </c>
      <c r="L64" s="12">
        <v>45683</v>
      </c>
      <c r="M64" s="12">
        <v>45704</v>
      </c>
      <c r="N64" s="10" t="s">
        <v>2</v>
      </c>
    </row>
    <row r="65" spans="1:14" x14ac:dyDescent="0.25">
      <c r="A65" s="6">
        <v>2</v>
      </c>
      <c r="B65" s="28" t="s">
        <v>12</v>
      </c>
      <c r="C65" s="29" t="s">
        <v>36</v>
      </c>
      <c r="D65" s="29" t="s">
        <v>42</v>
      </c>
      <c r="E65" s="29" t="s">
        <v>40</v>
      </c>
      <c r="F65" s="29"/>
      <c r="G65" s="29"/>
      <c r="H65" s="30">
        <v>475</v>
      </c>
      <c r="I65" s="30">
        <v>485</v>
      </c>
      <c r="J65" s="30">
        <v>508</v>
      </c>
      <c r="K65" s="30">
        <v>450</v>
      </c>
      <c r="L65" s="31">
        <v>479</v>
      </c>
      <c r="M65" s="31">
        <v>503</v>
      </c>
      <c r="N65" s="32">
        <f>SUM(LARGE(F65:M65,1),LARGE(F65:M65,2),LARGE(F65:M65,3),LARGE(F65:M65,4))</f>
        <v>1975</v>
      </c>
    </row>
    <row r="66" spans="1:14" x14ac:dyDescent="0.25">
      <c r="A66" s="6">
        <v>1</v>
      </c>
      <c r="B66" s="3" t="s">
        <v>16</v>
      </c>
      <c r="C66" s="4" t="s">
        <v>36</v>
      </c>
      <c r="D66" s="4" t="s">
        <v>42</v>
      </c>
      <c r="E66" s="4" t="s">
        <v>40</v>
      </c>
      <c r="F66" s="4">
        <v>459</v>
      </c>
      <c r="G66" s="4"/>
      <c r="H66" s="5"/>
      <c r="I66" s="5"/>
      <c r="J66" s="5"/>
      <c r="K66" s="5"/>
      <c r="L66" s="18"/>
      <c r="M66" s="18"/>
      <c r="N66" s="8" t="e">
        <f t="shared" ref="N66" si="8">SUM(LARGE(F66:M66,1),LARGE(F66:M66,2),LARGE(F66:M66,3),LARGE(F66:M66,4))</f>
        <v>#NUM!</v>
      </c>
    </row>
    <row r="67" spans="1:14" x14ac:dyDescent="0.25">
      <c r="A67" s="6">
        <v>4</v>
      </c>
      <c r="B67" s="19"/>
      <c r="C67" s="20"/>
      <c r="D67" s="20"/>
      <c r="E67" s="20"/>
      <c r="F67" s="20"/>
      <c r="G67" s="20"/>
      <c r="H67" s="21"/>
      <c r="I67" s="21"/>
      <c r="J67" s="21"/>
      <c r="K67" s="21"/>
      <c r="L67" s="21"/>
      <c r="M67" s="21"/>
      <c r="N67" s="27"/>
    </row>
    <row r="68" spans="1:14" x14ac:dyDescent="0.25">
      <c r="A68" s="24"/>
      <c r="C68" s="36"/>
      <c r="D68" s="36"/>
      <c r="E68" s="36"/>
      <c r="F68" s="25"/>
      <c r="G68" s="25"/>
      <c r="H68" s="13"/>
      <c r="I68" s="13"/>
      <c r="J68" s="13"/>
      <c r="K68" s="13"/>
      <c r="L68" s="13"/>
      <c r="M68" s="13"/>
      <c r="N68" s="37"/>
    </row>
    <row r="69" spans="1:14" ht="15.75" thickBot="1" x14ac:dyDescent="0.3">
      <c r="A69" s="24"/>
      <c r="C69" s="25"/>
      <c r="D69" s="25"/>
      <c r="E69" s="25"/>
      <c r="F69" s="25"/>
      <c r="G69" s="25"/>
      <c r="H69" s="13"/>
      <c r="I69" s="13"/>
      <c r="J69" s="13"/>
      <c r="K69" s="13"/>
      <c r="L69" s="13"/>
      <c r="M69" s="13"/>
      <c r="N69" s="26"/>
    </row>
    <row r="70" spans="1:14" ht="15.75" thickBot="1" x14ac:dyDescent="0.3">
      <c r="A70" s="9" t="s">
        <v>0</v>
      </c>
      <c r="B70" s="7" t="s">
        <v>1</v>
      </c>
      <c r="C70" s="11" t="s">
        <v>46</v>
      </c>
      <c r="D70" s="34" t="s">
        <v>44</v>
      </c>
      <c r="E70" s="34" t="s">
        <v>45</v>
      </c>
      <c r="F70" s="17">
        <v>45571</v>
      </c>
      <c r="G70" s="11">
        <v>45585</v>
      </c>
      <c r="H70" s="11">
        <v>45606</v>
      </c>
      <c r="I70" s="12">
        <v>45627</v>
      </c>
      <c r="J70" s="12">
        <v>46013</v>
      </c>
      <c r="K70" s="16">
        <v>45669</v>
      </c>
      <c r="L70" s="12">
        <v>45683</v>
      </c>
      <c r="M70" s="12">
        <v>45704</v>
      </c>
      <c r="N70" s="10" t="s">
        <v>2</v>
      </c>
    </row>
    <row r="71" spans="1:14" x14ac:dyDescent="0.25">
      <c r="A71" s="6">
        <v>1</v>
      </c>
      <c r="B71" s="28" t="s">
        <v>22</v>
      </c>
      <c r="C71" s="29" t="s">
        <v>6</v>
      </c>
      <c r="D71" s="29" t="s">
        <v>35</v>
      </c>
      <c r="E71" s="29" t="s">
        <v>39</v>
      </c>
      <c r="F71" s="29">
        <v>495</v>
      </c>
      <c r="G71" s="29">
        <v>530</v>
      </c>
      <c r="H71" s="30">
        <v>524</v>
      </c>
      <c r="I71" s="30">
        <v>516</v>
      </c>
      <c r="J71" s="30">
        <v>515</v>
      </c>
      <c r="K71" s="30">
        <v>509</v>
      </c>
      <c r="L71" s="31">
        <v>501</v>
      </c>
      <c r="M71" s="31"/>
      <c r="N71" s="32">
        <f>SUM(LARGE(F71:M71,1),LARGE(F71:M71,2),LARGE(F71:M71,3),LARGE(F71:M71,4))</f>
        <v>2085</v>
      </c>
    </row>
    <row r="72" spans="1:14" x14ac:dyDescent="0.25">
      <c r="A72" s="6">
        <v>2</v>
      </c>
      <c r="B72" s="3" t="s">
        <v>29</v>
      </c>
      <c r="C72" s="4" t="s">
        <v>6</v>
      </c>
      <c r="D72" s="4" t="s">
        <v>35</v>
      </c>
      <c r="E72" s="4" t="s">
        <v>39</v>
      </c>
      <c r="F72" s="4"/>
      <c r="G72" s="4"/>
      <c r="H72" s="5">
        <v>354</v>
      </c>
      <c r="I72" s="5"/>
      <c r="J72" s="5"/>
      <c r="K72" s="5">
        <v>447</v>
      </c>
      <c r="L72" s="18">
        <v>445</v>
      </c>
      <c r="M72" s="18"/>
      <c r="N72" s="8" t="e">
        <f>SUM(LARGE(F72:M72,1),LARGE(F72:M72,2),LARGE(F72:M72,3),LARGE(F72:M72,4))</f>
        <v>#NUM!</v>
      </c>
    </row>
    <row r="73" spans="1:14" x14ac:dyDescent="0.25">
      <c r="A73" s="6">
        <v>3</v>
      </c>
      <c r="B73" s="3" t="s">
        <v>23</v>
      </c>
      <c r="C73" s="4" t="s">
        <v>6</v>
      </c>
      <c r="D73" s="4" t="s">
        <v>35</v>
      </c>
      <c r="E73" s="4" t="s">
        <v>39</v>
      </c>
      <c r="F73" s="4">
        <v>463</v>
      </c>
      <c r="G73" s="4"/>
      <c r="H73" s="5"/>
      <c r="I73" s="5"/>
      <c r="J73" s="5"/>
      <c r="K73" s="5"/>
      <c r="L73" s="18"/>
      <c r="M73" s="18"/>
      <c r="N73" s="8" t="e">
        <f>SUM(LARGE(F73:M73,1),LARGE(F73:M73,2),LARGE(F73:M73,3),LARGE(F73:M73,4))</f>
        <v>#NUM!</v>
      </c>
    </row>
    <row r="74" spans="1:14" x14ac:dyDescent="0.25">
      <c r="A74" s="6"/>
      <c r="B74" s="3"/>
      <c r="C74" s="4" t="s">
        <v>6</v>
      </c>
      <c r="D74" s="4" t="s">
        <v>35</v>
      </c>
      <c r="E74" s="4"/>
      <c r="F74" s="4"/>
      <c r="G74" s="4"/>
      <c r="H74" s="5"/>
      <c r="I74" s="5"/>
      <c r="J74" s="5"/>
      <c r="K74" s="5"/>
      <c r="L74" s="5"/>
      <c r="M74" s="5"/>
      <c r="N74" s="8" t="e">
        <f>SUM(LARGE(F74:M74,1),LARGE(F74:M74,2),LARGE(F74:M74,3),LARGE(F74:M74,4))</f>
        <v>#NUM!</v>
      </c>
    </row>
    <row r="79" spans="1:14" ht="15.75" thickBot="1" x14ac:dyDescent="0.3"/>
    <row r="80" spans="1:14" ht="15" customHeight="1" x14ac:dyDescent="0.25">
      <c r="B80" s="38" t="s">
        <v>7</v>
      </c>
      <c r="C80" s="39"/>
      <c r="D80" s="39"/>
      <c r="E80" s="39"/>
      <c r="F80" s="39"/>
      <c r="G80" s="39"/>
      <c r="H80" s="39"/>
      <c r="I80" s="39"/>
      <c r="J80" s="39"/>
      <c r="K80" s="40"/>
    </row>
    <row r="81" spans="2:11" ht="15.75" customHeight="1" x14ac:dyDescent="0.25">
      <c r="B81" s="41"/>
      <c r="C81" s="42"/>
      <c r="D81" s="42"/>
      <c r="E81" s="42"/>
      <c r="F81" s="42"/>
      <c r="G81" s="42"/>
      <c r="H81" s="42"/>
      <c r="I81" s="42"/>
      <c r="J81" s="42"/>
      <c r="K81" s="43"/>
    </row>
    <row r="82" spans="2:11" x14ac:dyDescent="0.25">
      <c r="B82" s="41"/>
      <c r="C82" s="42"/>
      <c r="D82" s="42"/>
      <c r="E82" s="42"/>
      <c r="F82" s="42"/>
      <c r="G82" s="42"/>
      <c r="H82" s="42"/>
      <c r="I82" s="42"/>
      <c r="J82" s="42"/>
      <c r="K82" s="43"/>
    </row>
    <row r="83" spans="2:11" ht="210" customHeight="1" x14ac:dyDescent="0.25">
      <c r="B83" s="41"/>
      <c r="C83" s="42"/>
      <c r="D83" s="42"/>
      <c r="E83" s="42"/>
      <c r="F83" s="42"/>
      <c r="G83" s="42"/>
      <c r="H83" s="42"/>
      <c r="I83" s="42"/>
      <c r="J83" s="42"/>
      <c r="K83" s="43"/>
    </row>
    <row r="84" spans="2:11" ht="15" customHeight="1" thickBot="1" x14ac:dyDescent="0.3">
      <c r="B84" s="44"/>
      <c r="C84" s="45"/>
      <c r="D84" s="45"/>
      <c r="E84" s="45"/>
      <c r="F84" s="45"/>
      <c r="G84" s="45"/>
      <c r="H84" s="45"/>
      <c r="I84" s="45"/>
      <c r="J84" s="45"/>
      <c r="K84" s="46"/>
    </row>
  </sheetData>
  <sortState xmlns:xlrd2="http://schemas.microsoft.com/office/spreadsheetml/2017/richdata2" ref="B6:N7">
    <sortCondition descending="1" ref="N7"/>
  </sortState>
  <mergeCells count="1">
    <mergeCell ref="B80:K8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Office 365 CTZ</cp:lastModifiedBy>
  <cp:lastPrinted>2019-04-05T07:19:26Z</cp:lastPrinted>
  <dcterms:created xsi:type="dcterms:W3CDTF">2015-05-05T16:19:03Z</dcterms:created>
  <dcterms:modified xsi:type="dcterms:W3CDTF">2025-03-26T14:24:40Z</dcterms:modified>
</cp:coreProperties>
</file>